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4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<sst xmlns="http://schemas.openxmlformats.org/spreadsheetml/2006/main" count="313" uniqueCount="283">
  <si>
    <t>Darren Llewellyn</t>
  </si>
  <si>
    <t>Mike Spencer</t>
  </si>
  <si>
    <t>Leo Quoyle</t>
  </si>
  <si>
    <t>Ollie Brecht</t>
  </si>
  <si>
    <t>Hamish Mason</t>
  </si>
  <si>
    <t>Dom Harris</t>
  </si>
  <si>
    <t>Yuya Oiwa</t>
  </si>
  <si>
    <t>Col Edwin</t>
  </si>
  <si>
    <t>Lee Ladiges</t>
  </si>
  <si>
    <t>Do Joon Kim</t>
  </si>
  <si>
    <t>Mark Holman</t>
  </si>
  <si>
    <t>Gareth Elston</t>
  </si>
  <si>
    <t>Gary Jennings</t>
  </si>
  <si>
    <t>Tony Callanan</t>
  </si>
  <si>
    <t>Craig McQuillen</t>
  </si>
  <si>
    <t>Andrew Pogson</t>
  </si>
  <si>
    <t>Josh Cuthbertson</t>
  </si>
  <si>
    <t>Graham Liu</t>
  </si>
  <si>
    <t>Dan Agung</t>
  </si>
  <si>
    <t>Scott Kelso</t>
  </si>
  <si>
    <t>Craig Slater</t>
  </si>
  <si>
    <t>Andreas Mathis</t>
  </si>
  <si>
    <t>Chris Ahern</t>
  </si>
  <si>
    <t>Ryan Banks</t>
  </si>
  <si>
    <t>Daniel Badger</t>
  </si>
  <si>
    <t>Michael Bromley</t>
  </si>
  <si>
    <t>Ben Court</t>
  </si>
  <si>
    <t>Paul Cremin</t>
  </si>
  <si>
    <t>Kristian Cruz</t>
  </si>
  <si>
    <t>Stephen Davidson</t>
  </si>
  <si>
    <t>Brett Gordon</t>
  </si>
  <si>
    <t>Jim Owen</t>
  </si>
  <si>
    <t>Jim Strachan</t>
  </si>
  <si>
    <t>Michael Taylor</t>
  </si>
  <si>
    <t>Nicola Vadagini</t>
  </si>
  <si>
    <t>Paul van der Westhuizen</t>
  </si>
  <si>
    <t>Richard Jamieson</t>
  </si>
  <si>
    <t>Samantha Llewellyn</t>
  </si>
  <si>
    <t>Doug Nolan</t>
  </si>
  <si>
    <t>Bruce Alaimo</t>
  </si>
  <si>
    <t>Laurie Nolan</t>
  </si>
  <si>
    <t>Michael Hagarty</t>
  </si>
  <si>
    <t>Adam Barton</t>
  </si>
  <si>
    <t>Vicky Benko</t>
  </si>
  <si>
    <t>Jason Cooke</t>
  </si>
  <si>
    <t>Michael Cudmore</t>
  </si>
  <si>
    <t>Daniel Guether</t>
  </si>
  <si>
    <t>Daniel Hosking</t>
  </si>
  <si>
    <t>Suzzanne Langdon</t>
  </si>
  <si>
    <t>Kirsty McLeod</t>
  </si>
  <si>
    <t>Cliff Villaroel</t>
  </si>
  <si>
    <t>James Wedesweiler</t>
  </si>
  <si>
    <t>Julie Hill</t>
  </si>
  <si>
    <t>Hakon By</t>
  </si>
  <si>
    <t>Scott Hinton</t>
  </si>
  <si>
    <t>Jeremy Harris</t>
  </si>
  <si>
    <t>John Dumay</t>
  </si>
  <si>
    <t>Bill D'Agostino</t>
  </si>
  <si>
    <t>Alan Clinch</t>
  </si>
  <si>
    <t>Matt Ambulah</t>
  </si>
  <si>
    <t>John Thompson</t>
  </si>
  <si>
    <t>Mitchell Thompson</t>
  </si>
  <si>
    <t>Marcus Levy</t>
  </si>
  <si>
    <t>Dan Pearson</t>
  </si>
  <si>
    <t>James Menzies</t>
  </si>
  <si>
    <t>Richard Davies</t>
  </si>
  <si>
    <t>Ben Pilkington</t>
  </si>
  <si>
    <t>Takuro Kakinuma</t>
  </si>
  <si>
    <t>Masa Inoue</t>
  </si>
  <si>
    <t>Rick Speciale</t>
  </si>
  <si>
    <t>Daniel Bunting</t>
  </si>
  <si>
    <t>Peter Hawke</t>
  </si>
  <si>
    <t>Darren Hargreaves</t>
  </si>
  <si>
    <t>James Roberstson</t>
  </si>
  <si>
    <t>2006/07</t>
  </si>
  <si>
    <t>Shinnosuke Taguchi</t>
  </si>
  <si>
    <t>Jason Richardson</t>
  </si>
  <si>
    <t>Miriam Ollis</t>
  </si>
  <si>
    <t>Fran Cummings</t>
  </si>
  <si>
    <t>Chris Balchin</t>
  </si>
  <si>
    <t>Vaughan Hain</t>
  </si>
  <si>
    <t>Laughlin Kidd</t>
  </si>
  <si>
    <t>Arthur Richardson</t>
  </si>
  <si>
    <t>Scott Dumay</t>
  </si>
  <si>
    <t>Clayton Arnold</t>
  </si>
  <si>
    <t>Ian Burgess</t>
  </si>
  <si>
    <t>David Forbes</t>
  </si>
  <si>
    <t>Gary Graham</t>
  </si>
  <si>
    <t>Tim Marsden</t>
  </si>
  <si>
    <t>Hugo Smart</t>
  </si>
  <si>
    <t>Mike Smart</t>
  </si>
  <si>
    <t>Andrew Stone</t>
  </si>
  <si>
    <t>Peter Wood</t>
  </si>
  <si>
    <t>Jack Hughes</t>
  </si>
  <si>
    <t>Phil Hunt</t>
  </si>
  <si>
    <t>Mark Davis</t>
  </si>
  <si>
    <t>John Bennett</t>
  </si>
  <si>
    <t>Rick Best</t>
  </si>
  <si>
    <t>Danny Cain</t>
  </si>
  <si>
    <t>Shawn Richard</t>
  </si>
  <si>
    <t>Grant Brecht</t>
  </si>
  <si>
    <t>Seann Gibbs</t>
  </si>
  <si>
    <t>Jeremy Lim</t>
  </si>
  <si>
    <t>Tom Buckle</t>
  </si>
  <si>
    <t>David Burns</t>
  </si>
  <si>
    <t>Damien Treseder</t>
  </si>
  <si>
    <t>Simon Treseder</t>
  </si>
  <si>
    <t>Steve Shirtliff</t>
  </si>
  <si>
    <t>Darren McWilliams</t>
  </si>
  <si>
    <t>Jesse Hoobler</t>
  </si>
  <si>
    <t>Simon Letchford</t>
  </si>
  <si>
    <t>Peter Chan</t>
  </si>
  <si>
    <t>CY Chiang</t>
  </si>
  <si>
    <t>Charles Ho</t>
  </si>
  <si>
    <t>Eric Huang</t>
  </si>
  <si>
    <t>Jason Lien</t>
  </si>
  <si>
    <t>Stephen Lin</t>
  </si>
  <si>
    <t>Jason Liu</t>
  </si>
  <si>
    <t>Wei-Ting Ting</t>
  </si>
  <si>
    <t>Gordon Wu</t>
  </si>
  <si>
    <t>Sean Wu</t>
  </si>
  <si>
    <t>John Tsai</t>
  </si>
  <si>
    <t>James Robson</t>
  </si>
  <si>
    <t>Leighton Hawkes</t>
  </si>
  <si>
    <t>Lindsay Leigh</t>
  </si>
  <si>
    <t>John Keenan</t>
  </si>
  <si>
    <t>Adam Smolders</t>
  </si>
  <si>
    <t>Kiel Horton</t>
  </si>
  <si>
    <t>Pete Robson</t>
  </si>
  <si>
    <t>Andrew Tetley</t>
  </si>
  <si>
    <t>Brad Horton</t>
  </si>
  <si>
    <t>David Welsh</t>
  </si>
  <si>
    <t>Dave Fathers</t>
  </si>
  <si>
    <t>Doyle Myles</t>
  </si>
  <si>
    <t>Rod White</t>
  </si>
  <si>
    <t>Matt Hill</t>
  </si>
  <si>
    <t>Chris Thorne</t>
  </si>
  <si>
    <t>Dave Thorne</t>
  </si>
  <si>
    <t>Trent Myles</t>
  </si>
  <si>
    <t>Alex McDonald</t>
  </si>
  <si>
    <t>Brad Hill</t>
  </si>
  <si>
    <t>Craig Eggleton</t>
  </si>
  <si>
    <t>Joel Morris</t>
  </si>
  <si>
    <t xml:space="preserve">Shinpei Okumura </t>
  </si>
  <si>
    <t>Darren Hargraves</t>
  </si>
  <si>
    <t>Bill McColl</t>
  </si>
  <si>
    <t>Warren McClean</t>
  </si>
  <si>
    <t>Billy Patterson</t>
  </si>
  <si>
    <t>Games Played</t>
  </si>
  <si>
    <t>Player</t>
  </si>
  <si>
    <t>Full Winter</t>
  </si>
  <si>
    <t>Half Winter</t>
  </si>
  <si>
    <t>Full Summer</t>
  </si>
  <si>
    <t>Half Summer</t>
  </si>
  <si>
    <t>2007/08</t>
  </si>
  <si>
    <t>2008/09</t>
  </si>
  <si>
    <t>2009/10</t>
  </si>
  <si>
    <t>Ben Heinl</t>
  </si>
  <si>
    <t>Stefano Bianchini</t>
  </si>
  <si>
    <t>Travis Clinch</t>
  </si>
  <si>
    <t>Chris Burnell</t>
  </si>
  <si>
    <t>James Whelan</t>
  </si>
  <si>
    <t>Matt Oearding</t>
  </si>
  <si>
    <t>Andy Cranston</t>
  </si>
  <si>
    <t>Alex Offenstadt</t>
  </si>
  <si>
    <t>Dan Langford</t>
  </si>
  <si>
    <t>Colin Russell</t>
  </si>
  <si>
    <t>Yuto Taniguchi</t>
  </si>
  <si>
    <t>Mitch Wallis</t>
  </si>
  <si>
    <t>Eddy Allardice</t>
  </si>
  <si>
    <t>David Gray</t>
  </si>
  <si>
    <t>Kyle Dempsey</t>
  </si>
  <si>
    <t>Nick Dunn</t>
  </si>
  <si>
    <t>Daniel Dickerson</t>
  </si>
  <si>
    <t>Sam Buttel</t>
  </si>
  <si>
    <t>Max Wilson</t>
  </si>
  <si>
    <t>Nick Leach</t>
  </si>
  <si>
    <t>Nat Allen</t>
  </si>
  <si>
    <t>Calculate Pre 2006</t>
  </si>
  <si>
    <t>Ben Leffler</t>
  </si>
  <si>
    <t>Chris Mills</t>
  </si>
  <si>
    <t>Nathaniel Elston</t>
  </si>
  <si>
    <t>Seung Kyu Lee</t>
  </si>
  <si>
    <t>Pre</t>
  </si>
  <si>
    <t>S</t>
  </si>
  <si>
    <t>W</t>
  </si>
  <si>
    <t>Rob LOOSLI</t>
  </si>
  <si>
    <t>Tony MATTHEWS</t>
  </si>
  <si>
    <t>Darren RUTGERS</t>
  </si>
  <si>
    <t>Nick DANDY</t>
  </si>
  <si>
    <t>Roger PYE</t>
  </si>
  <si>
    <t>Tanya SMART</t>
  </si>
  <si>
    <t>Mathew MANNING</t>
  </si>
  <si>
    <t>Harry Clarke</t>
  </si>
  <si>
    <t>Craig Wagner</t>
  </si>
  <si>
    <t>2010/11</t>
  </si>
  <si>
    <t>Adam DHEURLE</t>
  </si>
  <si>
    <t>Didier DHEURLE</t>
  </si>
  <si>
    <t>Paul NESBITT</t>
  </si>
  <si>
    <t>Michael NESBITT</t>
  </si>
  <si>
    <t>Matt NESBITT</t>
  </si>
  <si>
    <t>Mark RICHARDSON</t>
  </si>
  <si>
    <t>Harry Cheng</t>
  </si>
  <si>
    <t>Will Mateu</t>
  </si>
  <si>
    <t>Ryan Southgate</t>
  </si>
  <si>
    <t>Yvette Sowell</t>
  </si>
  <si>
    <t>Alex Chung</t>
  </si>
  <si>
    <t>Nick Findlater</t>
  </si>
  <si>
    <t>Romain Martinez-Scott</t>
  </si>
  <si>
    <t>Alan Bailey</t>
  </si>
  <si>
    <t>Iain Banks</t>
  </si>
  <si>
    <t>Brendon Cole</t>
  </si>
  <si>
    <t>Ben Cox</t>
  </si>
  <si>
    <t>Peter Loy</t>
  </si>
  <si>
    <t>Luis Meija</t>
  </si>
  <si>
    <t>Carl Moniz</t>
  </si>
  <si>
    <t>Matthew Puleo</t>
  </si>
  <si>
    <t>Jonathan Reyes</t>
  </si>
  <si>
    <t>Chris Rutter</t>
  </si>
  <si>
    <t>Yuichi Harada</t>
  </si>
  <si>
    <t>Wade Shipard</t>
  </si>
  <si>
    <t>Gene Kingi</t>
  </si>
  <si>
    <t>Sebastian Paulin</t>
  </si>
  <si>
    <t>Jeremy Markham</t>
  </si>
  <si>
    <t>Andrew Grillo</t>
  </si>
  <si>
    <t>Ken Lu</t>
  </si>
  <si>
    <t>Lindsey Leigh</t>
  </si>
  <si>
    <t>Brad Crinion</t>
  </si>
  <si>
    <t>Shane Hutchison</t>
  </si>
  <si>
    <t>Daniel Apps</t>
  </si>
  <si>
    <t>Michael Creecy</t>
  </si>
  <si>
    <t>Sophie Holman</t>
  </si>
  <si>
    <t>Pete Fathers</t>
  </si>
  <si>
    <t>Ed Smart</t>
  </si>
  <si>
    <t>Sam De Silva</t>
  </si>
  <si>
    <t>Stephen Clarke</t>
  </si>
  <si>
    <t>Rick Burke</t>
  </si>
  <si>
    <t>Oliver Judd</t>
  </si>
  <si>
    <t>Grant Lane</t>
  </si>
  <si>
    <t>Lauren Hook</t>
  </si>
  <si>
    <t>Chris Reade</t>
  </si>
  <si>
    <t>Chad Gock</t>
  </si>
  <si>
    <t>Andrew Dunne</t>
  </si>
  <si>
    <t>Sam Lees</t>
  </si>
  <si>
    <t>2011/12</t>
  </si>
  <si>
    <t>Nick Evans</t>
  </si>
  <si>
    <t>Ben Worsley</t>
  </si>
  <si>
    <t>Andy Chou</t>
  </si>
  <si>
    <t>Tony Kuo</t>
  </si>
  <si>
    <t>Louis Wu</t>
  </si>
  <si>
    <t>Nicky Chang</t>
  </si>
  <si>
    <t>Fu Shan Chu</t>
  </si>
  <si>
    <t>Justine Chang</t>
  </si>
  <si>
    <t>http://stats.nstwb.net/Overall.html</t>
  </si>
  <si>
    <t>Thomas Wu</t>
  </si>
  <si>
    <t>Jeff Sommers</t>
  </si>
  <si>
    <t>2012/13</t>
  </si>
  <si>
    <t>Ryan Callahan</t>
  </si>
  <si>
    <t>Phil Kye</t>
  </si>
  <si>
    <t>John Gim</t>
  </si>
  <si>
    <t>Brad Collins</t>
  </si>
  <si>
    <t>Ben Colvin</t>
  </si>
  <si>
    <t>Kylie Colvin</t>
  </si>
  <si>
    <t>Hayden Cooper</t>
  </si>
  <si>
    <t>Garry Michaels</t>
  </si>
  <si>
    <t>Zac Michaels</t>
  </si>
  <si>
    <t>Luke Rosen</t>
  </si>
  <si>
    <t>Mitch Stein</t>
  </si>
  <si>
    <t>2013/14</t>
  </si>
  <si>
    <t>Rob Phillips</t>
  </si>
  <si>
    <t>Nelson Phillips</t>
  </si>
  <si>
    <t>Joseph Selwyn</t>
  </si>
  <si>
    <t>Ben Selwyn</t>
  </si>
  <si>
    <t>Gavin Fang</t>
  </si>
  <si>
    <t>Patrick Nusalim</t>
  </si>
  <si>
    <t>Neil Wagner</t>
  </si>
  <si>
    <t>Peter Edwards</t>
  </si>
  <si>
    <t>Tom Eade</t>
  </si>
  <si>
    <t>James Yardley</t>
  </si>
  <si>
    <t>Dan Guenther</t>
  </si>
  <si>
    <t>Craig Barnett</t>
  </si>
  <si>
    <t>Mike Munton</t>
  </si>
  <si>
    <t>Brian Cremin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</si>
</sst>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right" wrapText="1"/>
    </xf>
    <xf numFmtId="16" fontId="4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 wrapText="1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53" applyBorder="1" applyAlignment="1" applyProtection="1">
      <alignment/>
      <protection/>
    </xf>
    <xf numFmtId="0" fontId="2" fillId="0" borderId="10" xfId="53" applyBorder="1" applyAlignment="1" applyProtection="1">
      <alignment/>
      <protection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4" fillId="37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right"/>
    </xf>
    <xf numFmtId="0" fontId="0" fillId="37" borderId="11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0" fontId="2" fillId="0" borderId="0" xfId="53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nstwb.net/Overall.html" TargetMode="External" /><Relationship Id="rId2" Type="http://schemas.openxmlformats.org/officeDocument/2006/relationships/hyperlink" Target="http://stats.nstwb.net/Overall.html" TargetMode="External" /><Relationship Id="rId3" Type="http://schemas.openxmlformats.org/officeDocument/2006/relationships/hyperlink" Target="http://stats.nstwb.net/Overall.html" TargetMode="External" /><Relationship Id="rId4" Type="http://schemas.openxmlformats.org/officeDocument/2006/relationships/hyperlink" Target="http://stats.nstwb.net/Overall.html" TargetMode="External" /><Relationship Id="rId5" Type="http://schemas.openxmlformats.org/officeDocument/2006/relationships/hyperlink" Target="http://stats.nstwb.net/Overall.html" TargetMode="External" /><Relationship Id="rId6" Type="http://schemas.openxmlformats.org/officeDocument/2006/relationships/hyperlink" Target="http://stats.nstwb.net/Overall.html" TargetMode="External" /><Relationship Id="rId7" Type="http://schemas.openxmlformats.org/officeDocument/2006/relationships/hyperlink" Target="http://stats.nstwb.net/Overall.html" TargetMode="External" /><Relationship Id="rId8" Type="http://schemas.openxmlformats.org/officeDocument/2006/relationships/hyperlink" Target="http://stats.nstwb.net/Overall.html" TargetMode="External" /><Relationship Id="rId9" Type="http://schemas.openxmlformats.org/officeDocument/2006/relationships/hyperlink" Target="http://stats.nstwb.net/Overall.html" TargetMode="External" /><Relationship Id="rId10" Type="http://schemas.openxmlformats.org/officeDocument/2006/relationships/hyperlink" Target="http://stats.nstwb.net/Overall.html" TargetMode="External" /><Relationship Id="rId11" Type="http://schemas.openxmlformats.org/officeDocument/2006/relationships/hyperlink" Target="http://stats.nstwb.net/Overall.html" TargetMode="External" /><Relationship Id="rId12" Type="http://schemas.openxmlformats.org/officeDocument/2006/relationships/hyperlink" Target="http://stats.nstwb.net/Overall.html" TargetMode="External" /><Relationship Id="rId13" Type="http://schemas.openxmlformats.org/officeDocument/2006/relationships/hyperlink" Target="http://stats.nstwb.net/Overall.html" TargetMode="External" /><Relationship Id="rId14" Type="http://schemas.openxmlformats.org/officeDocument/2006/relationships/hyperlink" Target="http://stats.nstwb.net/Overall.html" TargetMode="External" /><Relationship Id="rId15" Type="http://schemas.openxmlformats.org/officeDocument/2006/relationships/hyperlink" Target="http://stats.nstwb.net/Overall.html" TargetMode="External" /><Relationship Id="rId16" Type="http://schemas.openxmlformats.org/officeDocument/2006/relationships/hyperlink" Target="http://stats.nstwb.net/Overall.html" TargetMode="External" /><Relationship Id="rId17" Type="http://schemas.openxmlformats.org/officeDocument/2006/relationships/hyperlink" Target="http://stats.nstwb.net/Overall.html" TargetMode="External" /><Relationship Id="rId18" Type="http://schemas.openxmlformats.org/officeDocument/2006/relationships/hyperlink" Target="http://stats.nstwb.net/Overall.html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29.28125" style="11" customWidth="1"/>
    <col min="2" max="2" width="23.8515625" style="12" customWidth="1"/>
    <col min="3" max="3" width="5.00390625" style="26" bestFit="1" customWidth="1"/>
    <col min="4" max="4" width="7.57421875" style="26" bestFit="1" customWidth="1"/>
    <col min="5" max="5" width="5.00390625" style="26" bestFit="1" customWidth="1"/>
    <col min="6" max="6" width="7.57421875" style="27" bestFit="1" customWidth="1"/>
    <col min="7" max="7" width="5.00390625" style="27" bestFit="1" customWidth="1"/>
    <col min="8" max="8" width="7.57421875" style="27" bestFit="1" customWidth="1"/>
    <col min="9" max="9" width="5.00390625" style="27" bestFit="1" customWidth="1"/>
    <col min="10" max="10" width="7.57421875" style="27" bestFit="1" customWidth="1"/>
    <col min="11" max="11" width="6.140625" style="26" bestFit="1" customWidth="1"/>
    <col min="12" max="13" width="7.00390625" style="27" customWidth="1"/>
    <col min="14" max="15" width="9.28125" style="40" customWidth="1"/>
    <col min="16" max="16" width="9.28125" style="51" customWidth="1"/>
    <col min="17" max="18" width="9.28125" style="46" customWidth="1"/>
    <col min="19" max="19" width="9.140625" style="8" customWidth="1"/>
    <col min="20" max="20" width="8.00390625" style="8" customWidth="1"/>
    <col min="21" max="21" width="7.28125" style="8" customWidth="1"/>
    <col min="22" max="22" width="7.421875" style="8" customWidth="1"/>
    <col min="23" max="16384" width="9.140625" style="3" customWidth="1"/>
  </cols>
  <sheetData>
    <row r="1" spans="1:23" s="1" customFormat="1" ht="12.75">
      <c r="A1" s="16"/>
      <c r="B1" s="17"/>
      <c r="C1" s="2" t="s">
        <v>183</v>
      </c>
      <c r="D1" s="2" t="s">
        <v>184</v>
      </c>
      <c r="E1" s="2" t="s">
        <v>185</v>
      </c>
      <c r="F1" s="7" t="s">
        <v>184</v>
      </c>
      <c r="G1" s="7" t="s">
        <v>185</v>
      </c>
      <c r="H1" s="7" t="s">
        <v>184</v>
      </c>
      <c r="I1" s="7" t="s">
        <v>185</v>
      </c>
      <c r="J1" s="7" t="s">
        <v>184</v>
      </c>
      <c r="K1" s="4" t="s">
        <v>185</v>
      </c>
      <c r="L1" s="30" t="s">
        <v>184</v>
      </c>
      <c r="M1" s="30" t="s">
        <v>185</v>
      </c>
      <c r="N1" s="36" t="s">
        <v>184</v>
      </c>
      <c r="O1" s="36" t="s">
        <v>185</v>
      </c>
      <c r="P1" s="47" t="s">
        <v>184</v>
      </c>
      <c r="Q1" s="42" t="s">
        <v>185</v>
      </c>
      <c r="R1" s="42" t="s">
        <v>184</v>
      </c>
      <c r="S1" s="41" t="s">
        <v>178</v>
      </c>
      <c r="T1" s="41"/>
      <c r="U1" s="41"/>
      <c r="V1" s="41"/>
      <c r="W1" s="5"/>
    </row>
    <row r="2" spans="1:23" ht="25.5">
      <c r="A2" s="16" t="s">
        <v>148</v>
      </c>
      <c r="B2" s="18" t="s">
        <v>149</v>
      </c>
      <c r="C2" s="22">
        <v>2006</v>
      </c>
      <c r="D2" s="19" t="s">
        <v>74</v>
      </c>
      <c r="E2" s="19">
        <v>2007</v>
      </c>
      <c r="F2" s="23" t="s">
        <v>154</v>
      </c>
      <c r="G2" s="20">
        <v>2008</v>
      </c>
      <c r="H2" s="20" t="s">
        <v>155</v>
      </c>
      <c r="I2" s="20">
        <v>2009</v>
      </c>
      <c r="J2" s="20" t="s">
        <v>156</v>
      </c>
      <c r="K2" s="21">
        <v>2010</v>
      </c>
      <c r="L2" s="31" t="s">
        <v>195</v>
      </c>
      <c r="M2" s="31">
        <v>2011</v>
      </c>
      <c r="N2" s="37" t="s">
        <v>244</v>
      </c>
      <c r="O2" s="37">
        <v>2012</v>
      </c>
      <c r="P2" s="48" t="s">
        <v>256</v>
      </c>
      <c r="Q2" s="43">
        <v>2013</v>
      </c>
      <c r="R2" s="43" t="s">
        <v>268</v>
      </c>
      <c r="S2" s="24" t="s">
        <v>152</v>
      </c>
      <c r="T2" s="24" t="s">
        <v>153</v>
      </c>
      <c r="U2" s="24" t="s">
        <v>150</v>
      </c>
      <c r="V2" s="24" t="s">
        <v>151</v>
      </c>
      <c r="W2" s="6"/>
    </row>
    <row r="3" spans="1:23" ht="12.75">
      <c r="A3" s="13">
        <f>C3+D3+E3+F3+G3+H3+I3+J3+K3+L3+M3+N3+O3+P3+Q3+R3</f>
        <v>462.25</v>
      </c>
      <c r="B3" s="14" t="s">
        <v>64</v>
      </c>
      <c r="C3" s="25">
        <f>((S3*21)+(T3*10)+(U3*15)+(V3*7))*0.75</f>
        <v>302.25</v>
      </c>
      <c r="D3" s="26">
        <v>18</v>
      </c>
      <c r="F3" s="27">
        <v>12</v>
      </c>
      <c r="G3" s="27">
        <v>12</v>
      </c>
      <c r="H3" s="27">
        <v>13</v>
      </c>
      <c r="I3" s="27">
        <v>12</v>
      </c>
      <c r="J3" s="27">
        <v>14</v>
      </c>
      <c r="K3" s="28">
        <v>10</v>
      </c>
      <c r="L3" s="32">
        <v>16</v>
      </c>
      <c r="M3" s="32">
        <v>10</v>
      </c>
      <c r="N3" s="38">
        <v>14</v>
      </c>
      <c r="O3" s="38"/>
      <c r="P3" s="49">
        <v>14</v>
      </c>
      <c r="Q3" s="44"/>
      <c r="R3" s="44">
        <v>15</v>
      </c>
      <c r="S3" s="8">
        <v>13</v>
      </c>
      <c r="T3" s="8">
        <v>13</v>
      </c>
      <c r="U3" s="8">
        <v>0</v>
      </c>
      <c r="V3" s="8">
        <v>0</v>
      </c>
      <c r="W3" s="6"/>
    </row>
    <row r="4" spans="1:23" ht="12.75">
      <c r="A4" s="13">
        <f>C4+D4+E4+F4+G4+H4+I4+J4+K4+L4+M4+N4+O4+P4+Q4+R4</f>
        <v>420.25</v>
      </c>
      <c r="B4" s="14" t="s">
        <v>11</v>
      </c>
      <c r="C4" s="25">
        <f>((S4*21)+(T4*10)+(U4*15)+(V4*7))*0.75</f>
        <v>272.25</v>
      </c>
      <c r="D4" s="25">
        <v>18</v>
      </c>
      <c r="E4" s="25"/>
      <c r="F4" s="29">
        <v>13</v>
      </c>
      <c r="G4" s="29"/>
      <c r="H4" s="29">
        <v>15</v>
      </c>
      <c r="J4" s="27">
        <v>16</v>
      </c>
      <c r="K4" s="28">
        <v>10</v>
      </c>
      <c r="L4" s="32">
        <v>17</v>
      </c>
      <c r="M4" s="32">
        <v>10</v>
      </c>
      <c r="N4" s="38">
        <v>14</v>
      </c>
      <c r="O4" s="38"/>
      <c r="P4" s="49">
        <v>17</v>
      </c>
      <c r="Q4" s="44"/>
      <c r="R4" s="44">
        <v>18</v>
      </c>
      <c r="S4" s="8">
        <v>13</v>
      </c>
      <c r="T4" s="8">
        <v>0</v>
      </c>
      <c r="U4" s="8">
        <v>6</v>
      </c>
      <c r="V4" s="8">
        <v>0</v>
      </c>
      <c r="W4" s="6"/>
    </row>
    <row r="5" spans="1:23" ht="12.75">
      <c r="A5" s="13">
        <f>C5+D5+E5+F5+G5+H5+I5+J5+K5+L5+M5+N5+O5+P5+Q5+R5</f>
        <v>393.25</v>
      </c>
      <c r="B5" s="14" t="s">
        <v>10</v>
      </c>
      <c r="C5" s="25">
        <f>((S5*21)+(T5*10)+(U5*15)+(V5*7))*0.75</f>
        <v>254.25</v>
      </c>
      <c r="D5" s="25"/>
      <c r="E5" s="25">
        <v>11</v>
      </c>
      <c r="F5" s="29">
        <v>16</v>
      </c>
      <c r="G5" s="29">
        <v>3</v>
      </c>
      <c r="H5" s="29">
        <v>15</v>
      </c>
      <c r="I5" s="27">
        <v>12</v>
      </c>
      <c r="J5" s="27">
        <v>16</v>
      </c>
      <c r="K5" s="28">
        <v>6</v>
      </c>
      <c r="L5" s="32">
        <v>17</v>
      </c>
      <c r="M5" s="32">
        <v>6</v>
      </c>
      <c r="N5" s="38">
        <v>9</v>
      </c>
      <c r="O5" s="38">
        <v>9</v>
      </c>
      <c r="P5" s="49">
        <v>19</v>
      </c>
      <c r="Q5" s="44"/>
      <c r="R5" s="44"/>
      <c r="S5" s="8">
        <v>9</v>
      </c>
      <c r="T5" s="8">
        <v>0</v>
      </c>
      <c r="U5" s="8">
        <v>10</v>
      </c>
      <c r="V5" s="8">
        <v>0</v>
      </c>
      <c r="W5" s="6"/>
    </row>
    <row r="6" spans="1:23" ht="12.75">
      <c r="A6" s="13">
        <f>C6+D6+E6+F6+G6+H6+I6+J6+K6+L6+M6+N6+O6+P6+Q6+R6</f>
        <v>368.75</v>
      </c>
      <c r="B6" s="14" t="s">
        <v>58</v>
      </c>
      <c r="C6" s="25">
        <f>((S6*21)+(T6*10)+(U6*15)+(V6*7))*0.75</f>
        <v>348.75</v>
      </c>
      <c r="D6" s="25">
        <v>20</v>
      </c>
      <c r="E6" s="25">
        <v>0</v>
      </c>
      <c r="F6" s="29">
        <v>0</v>
      </c>
      <c r="G6" s="29">
        <v>0</v>
      </c>
      <c r="H6" s="29">
        <v>0</v>
      </c>
      <c r="I6" s="29">
        <v>0</v>
      </c>
      <c r="J6" s="29"/>
      <c r="K6" s="28"/>
      <c r="L6" s="32"/>
      <c r="M6" s="32"/>
      <c r="N6" s="38"/>
      <c r="O6" s="38"/>
      <c r="P6" s="49"/>
      <c r="Q6" s="44"/>
      <c r="R6" s="44"/>
      <c r="S6" s="9">
        <v>15</v>
      </c>
      <c r="T6" s="9">
        <v>15</v>
      </c>
      <c r="W6" s="6"/>
    </row>
    <row r="7" spans="1:23" ht="12.75">
      <c r="A7" s="13">
        <f>C7+D7+E7+F7+G7+H7+I7+J7+K7+L7+M7+N7+O7+P7+Q7+R7</f>
        <v>292</v>
      </c>
      <c r="B7" s="14" t="s">
        <v>13</v>
      </c>
      <c r="C7" s="25">
        <f>((S7*21)+(T7*10)+(U7*15)+(V7*7))*0.75</f>
        <v>270</v>
      </c>
      <c r="D7" s="25"/>
      <c r="E7" s="25">
        <v>13</v>
      </c>
      <c r="F7" s="29"/>
      <c r="G7" s="29"/>
      <c r="H7" s="29"/>
      <c r="K7" s="28">
        <v>9</v>
      </c>
      <c r="L7" s="32"/>
      <c r="M7" s="32"/>
      <c r="N7" s="38"/>
      <c r="O7" s="38"/>
      <c r="P7" s="49"/>
      <c r="Q7" s="44"/>
      <c r="R7" s="44"/>
      <c r="S7" s="8">
        <v>10</v>
      </c>
      <c r="T7" s="8">
        <v>0</v>
      </c>
      <c r="U7" s="8">
        <v>10</v>
      </c>
      <c r="V7" s="8">
        <v>0</v>
      </c>
      <c r="W7" s="6"/>
    </row>
    <row r="8" spans="1:23" ht="12.75">
      <c r="A8" s="13">
        <f>C8+D8+E8+F8+G8+H8+I8+J8+K8+L8+M8+N8+O8+P8+Q8+R8</f>
        <v>267.5</v>
      </c>
      <c r="B8" s="14" t="s">
        <v>19</v>
      </c>
      <c r="C8" s="25">
        <f>((S8*21)+(T8*10)+(U8*15)+(V8*7))*0.75</f>
        <v>184.5</v>
      </c>
      <c r="D8" s="25">
        <v>19</v>
      </c>
      <c r="E8" s="25">
        <v>10</v>
      </c>
      <c r="F8" s="29">
        <v>12</v>
      </c>
      <c r="G8" s="29">
        <v>0</v>
      </c>
      <c r="H8" s="29">
        <v>15</v>
      </c>
      <c r="I8" s="27">
        <v>12</v>
      </c>
      <c r="J8" s="27">
        <v>15</v>
      </c>
      <c r="K8" s="28"/>
      <c r="L8" s="32"/>
      <c r="M8" s="32"/>
      <c r="N8" s="38"/>
      <c r="O8" s="38"/>
      <c r="P8" s="49"/>
      <c r="Q8" s="44"/>
      <c r="R8" s="44"/>
      <c r="S8" s="8">
        <v>6</v>
      </c>
      <c r="T8" s="8">
        <v>0</v>
      </c>
      <c r="U8" s="8">
        <v>8</v>
      </c>
      <c r="V8" s="8">
        <v>0</v>
      </c>
      <c r="W8" s="6"/>
    </row>
    <row r="9" spans="1:23" ht="12.75">
      <c r="A9" s="13">
        <f>C9+D9+E9+F9+G9+H9+I9+J9+K9+L9+M9+N9+O9+P9+Q9+R9</f>
        <v>260.5</v>
      </c>
      <c r="B9" s="14" t="s">
        <v>8</v>
      </c>
      <c r="C9" s="25">
        <f>((S9*21)+(T9*10)+(U9*15)+(V9*7))*0.75</f>
        <v>220.5</v>
      </c>
      <c r="D9" s="26">
        <v>21</v>
      </c>
      <c r="F9" s="40"/>
      <c r="G9" s="40"/>
      <c r="H9" s="40">
        <v>8</v>
      </c>
      <c r="J9" s="27">
        <v>11</v>
      </c>
      <c r="K9" s="28"/>
      <c r="L9" s="32"/>
      <c r="M9" s="32"/>
      <c r="N9" s="38"/>
      <c r="O9" s="38"/>
      <c r="P9" s="49"/>
      <c r="Q9" s="44"/>
      <c r="R9" s="44"/>
      <c r="S9" s="8">
        <v>9</v>
      </c>
      <c r="T9" s="8">
        <v>0</v>
      </c>
      <c r="U9" s="8">
        <v>7</v>
      </c>
      <c r="V9" s="8">
        <v>0</v>
      </c>
      <c r="W9" s="6"/>
    </row>
    <row r="10" spans="1:23" ht="12.75">
      <c r="A10" s="13">
        <f>C10+D10+E10+F10+G10+H10+I10+J10+K10+L10+M10+N10+O10+P10+Q10+R10</f>
        <v>272.5</v>
      </c>
      <c r="B10" s="15" t="s">
        <v>69</v>
      </c>
      <c r="C10" s="25">
        <f>((S10*21)+(T10*10)+(U10*15)+(V10*7))*0.75</f>
        <v>103.5</v>
      </c>
      <c r="D10" s="25">
        <v>17</v>
      </c>
      <c r="E10" s="25">
        <v>11</v>
      </c>
      <c r="F10" s="29">
        <v>12</v>
      </c>
      <c r="G10" s="29">
        <v>12</v>
      </c>
      <c r="H10" s="29">
        <v>17</v>
      </c>
      <c r="I10" s="27">
        <v>12</v>
      </c>
      <c r="J10" s="27">
        <v>12</v>
      </c>
      <c r="K10" s="28">
        <v>10</v>
      </c>
      <c r="L10" s="32">
        <v>16</v>
      </c>
      <c r="M10" s="32">
        <v>10</v>
      </c>
      <c r="N10" s="38">
        <v>14</v>
      </c>
      <c r="O10" s="38"/>
      <c r="P10" s="49">
        <v>12</v>
      </c>
      <c r="Q10" s="44"/>
      <c r="R10" s="44">
        <v>14</v>
      </c>
      <c r="S10" s="8">
        <v>3</v>
      </c>
      <c r="T10" s="8">
        <v>0</v>
      </c>
      <c r="U10" s="8">
        <v>5</v>
      </c>
      <c r="V10" s="8">
        <v>0</v>
      </c>
      <c r="W10" s="6"/>
    </row>
    <row r="11" spans="1:23" ht="12.75">
      <c r="A11" s="13">
        <f>C11+D11+E11+F11+G11+H11+I11+J11+K11+L11+M11+N11+O11+P11+Q11+R11</f>
        <v>260.75</v>
      </c>
      <c r="B11" s="14" t="s">
        <v>60</v>
      </c>
      <c r="C11" s="25">
        <f>((S11*21)+(T11*10)+(U11*15)+(V11*7))*0.75</f>
        <v>99.75</v>
      </c>
      <c r="D11" s="25">
        <v>19</v>
      </c>
      <c r="E11" s="25">
        <v>12</v>
      </c>
      <c r="F11" s="29">
        <v>16</v>
      </c>
      <c r="G11" s="29">
        <v>16</v>
      </c>
      <c r="H11" s="29">
        <v>16</v>
      </c>
      <c r="I11" s="27">
        <v>16</v>
      </c>
      <c r="J11" s="27">
        <v>6</v>
      </c>
      <c r="K11" s="28">
        <v>10</v>
      </c>
      <c r="L11" s="32">
        <v>13</v>
      </c>
      <c r="M11" s="32">
        <v>9</v>
      </c>
      <c r="N11" s="38">
        <v>10</v>
      </c>
      <c r="O11" s="38"/>
      <c r="P11" s="49"/>
      <c r="Q11" s="44"/>
      <c r="R11" s="44">
        <v>18</v>
      </c>
      <c r="S11" s="8">
        <v>3</v>
      </c>
      <c r="T11" s="8">
        <v>1</v>
      </c>
      <c r="U11" s="8">
        <v>4</v>
      </c>
      <c r="V11" s="8">
        <v>0</v>
      </c>
      <c r="W11" s="6"/>
    </row>
    <row r="12" spans="1:23" ht="12.75">
      <c r="A12" s="13">
        <f>C12+D12+E12+F12+G12+H12+I12+J12+K12+L12+M12+N12+O12+P12+Q12+R12</f>
        <v>196.5</v>
      </c>
      <c r="B12" s="14" t="s">
        <v>40</v>
      </c>
      <c r="C12" s="25">
        <f>((S12*21)+(T12*10)+(U12*15)+(V12*7))*0.75</f>
        <v>196.5</v>
      </c>
      <c r="D12" s="25"/>
      <c r="E12" s="25"/>
      <c r="F12" s="29"/>
      <c r="G12" s="29"/>
      <c r="H12" s="29"/>
      <c r="K12" s="28"/>
      <c r="L12" s="32"/>
      <c r="M12" s="32"/>
      <c r="N12" s="38"/>
      <c r="O12" s="38"/>
      <c r="P12" s="49"/>
      <c r="Q12" s="44"/>
      <c r="R12" s="44"/>
      <c r="S12" s="8">
        <v>12</v>
      </c>
      <c r="T12" s="8">
        <v>1</v>
      </c>
      <c r="U12" s="8">
        <v>0</v>
      </c>
      <c r="V12" s="8">
        <v>0</v>
      </c>
      <c r="W12" s="6"/>
    </row>
    <row r="13" spans="1:23" ht="12.75">
      <c r="A13" s="13">
        <f>C13+D13+E13+F13+G13+H13+I13+J13+K13+L13+M13+N13+O13+P13+Q13+R13</f>
        <v>193</v>
      </c>
      <c r="B13" s="14" t="s">
        <v>139</v>
      </c>
      <c r="C13" s="25">
        <f>((S13*21)+(T13*10)+(U13*15)+(V13*7))*0.75</f>
        <v>54</v>
      </c>
      <c r="E13" s="26">
        <v>10</v>
      </c>
      <c r="F13" s="40">
        <v>15</v>
      </c>
      <c r="G13" s="40">
        <v>12</v>
      </c>
      <c r="H13" s="40">
        <v>15</v>
      </c>
      <c r="I13" s="27">
        <v>12</v>
      </c>
      <c r="J13" s="27">
        <v>15</v>
      </c>
      <c r="K13" s="28">
        <v>12</v>
      </c>
      <c r="L13" s="32">
        <v>15</v>
      </c>
      <c r="M13" s="32">
        <v>7</v>
      </c>
      <c r="N13" s="38">
        <v>13</v>
      </c>
      <c r="O13" s="38"/>
      <c r="P13" s="49">
        <v>13</v>
      </c>
      <c r="Q13" s="44"/>
      <c r="R13" s="44"/>
      <c r="S13" s="8">
        <v>2</v>
      </c>
      <c r="U13" s="8">
        <v>2</v>
      </c>
      <c r="W13" s="6"/>
    </row>
    <row r="14" spans="1:23" ht="12.75">
      <c r="A14" s="13">
        <f>C14+D14+E14+F14+G14+H14+I14+J14+K14+L14+M14+N14+O14+P14+Q14+R14</f>
        <v>200</v>
      </c>
      <c r="B14" s="14" t="s">
        <v>28</v>
      </c>
      <c r="C14" s="25">
        <f>((S14*21)+(T14*10)+(U14*15)+(V14*7))*0.75</f>
        <v>135</v>
      </c>
      <c r="D14" s="25"/>
      <c r="E14" s="25">
        <v>13</v>
      </c>
      <c r="F14" s="29"/>
      <c r="G14" s="29"/>
      <c r="H14" s="29"/>
      <c r="J14" s="27">
        <v>14</v>
      </c>
      <c r="K14" s="28"/>
      <c r="L14" s="32">
        <v>12</v>
      </c>
      <c r="M14" s="32"/>
      <c r="N14" s="38"/>
      <c r="O14" s="38"/>
      <c r="P14" s="49">
        <v>13</v>
      </c>
      <c r="Q14" s="44"/>
      <c r="R14" s="44">
        <v>13</v>
      </c>
      <c r="S14" s="8">
        <v>5</v>
      </c>
      <c r="T14" s="8">
        <v>0</v>
      </c>
      <c r="U14" s="8">
        <v>5</v>
      </c>
      <c r="V14" s="8">
        <v>0</v>
      </c>
      <c r="W14" s="6"/>
    </row>
    <row r="15" spans="1:23" ht="12.75">
      <c r="A15" s="13">
        <f>C15+D15+E15+F15+G15+H15+I15+J15+K15+L15+M15+N15+O15+P15+Q15+R15</f>
        <v>193.5</v>
      </c>
      <c r="B15" s="14" t="s">
        <v>65</v>
      </c>
      <c r="C15" s="25">
        <f>((S15*21)+(T15*10)+(U15*15)+(V15*7))*0.75</f>
        <v>148.5</v>
      </c>
      <c r="D15" s="25">
        <v>11</v>
      </c>
      <c r="E15" s="25"/>
      <c r="F15" s="29">
        <v>9</v>
      </c>
      <c r="G15" s="29"/>
      <c r="H15" s="29">
        <v>11</v>
      </c>
      <c r="K15" s="28"/>
      <c r="L15" s="32"/>
      <c r="M15" s="32"/>
      <c r="N15" s="38"/>
      <c r="O15" s="38"/>
      <c r="P15" s="49">
        <v>14</v>
      </c>
      <c r="Q15" s="44"/>
      <c r="R15" s="44"/>
      <c r="S15" s="8">
        <v>8</v>
      </c>
      <c r="T15" s="8">
        <v>0</v>
      </c>
      <c r="U15" s="8">
        <v>2</v>
      </c>
      <c r="V15" s="8">
        <v>0</v>
      </c>
      <c r="W15" s="6"/>
    </row>
    <row r="16" spans="1:23" ht="12.75">
      <c r="A16" s="13">
        <f>C16+D16+E16+F16+G16+H16+I16+J16+K16+L16+M16+N16+O16+P16+Q16+R16</f>
        <v>174.25</v>
      </c>
      <c r="B16" s="14" t="s">
        <v>38</v>
      </c>
      <c r="C16" s="25">
        <f>((S16*21)+(T16*10)+(U16*15)+(V16*7))*0.75</f>
        <v>155.25</v>
      </c>
      <c r="D16" s="25">
        <v>11</v>
      </c>
      <c r="E16" s="25"/>
      <c r="F16" s="29">
        <v>8</v>
      </c>
      <c r="G16" s="29"/>
      <c r="H16" s="29"/>
      <c r="K16" s="28"/>
      <c r="L16" s="32"/>
      <c r="M16" s="32"/>
      <c r="N16" s="38"/>
      <c r="O16" s="38"/>
      <c r="P16" s="49"/>
      <c r="Q16" s="44"/>
      <c r="R16" s="44"/>
      <c r="S16" s="8">
        <v>7</v>
      </c>
      <c r="T16" s="8">
        <v>0</v>
      </c>
      <c r="U16" s="8">
        <v>4</v>
      </c>
      <c r="V16" s="8">
        <v>0</v>
      </c>
      <c r="W16" s="6"/>
    </row>
    <row r="17" spans="1:23" ht="12.75">
      <c r="A17" s="13">
        <f>C17+D17+E17+F17+G17+H17+I17+J17+K17+L17+M17+N17+O17+P17+Q17+R17</f>
        <v>173.75</v>
      </c>
      <c r="B17" s="14" t="s">
        <v>145</v>
      </c>
      <c r="C17" s="25">
        <f>((S17*21)+(T17*10)+(U17*15)+(V17*7))*0.75</f>
        <v>123.75</v>
      </c>
      <c r="F17" s="27">
        <v>11</v>
      </c>
      <c r="G17" s="27">
        <v>12</v>
      </c>
      <c r="H17" s="27">
        <v>15</v>
      </c>
      <c r="I17" s="27">
        <v>12</v>
      </c>
      <c r="K17" s="28"/>
      <c r="L17" s="32"/>
      <c r="M17" s="32"/>
      <c r="N17" s="38"/>
      <c r="O17" s="38"/>
      <c r="P17" s="49"/>
      <c r="Q17" s="44"/>
      <c r="R17" s="44"/>
      <c r="S17" s="8">
        <v>5</v>
      </c>
      <c r="U17" s="8">
        <v>4</v>
      </c>
      <c r="W17" s="6"/>
    </row>
    <row r="18" spans="1:23" ht="12.75">
      <c r="A18" s="13">
        <f>C18+D18+E18+F18+G18+H18+I18+J18+K18+L18+M18+N18+O18+P18+Q18+R18</f>
        <v>166.5</v>
      </c>
      <c r="B18" s="14" t="s">
        <v>147</v>
      </c>
      <c r="C18" s="25">
        <f>((S18*21)+(T18*10)+(U18*15)+(V18*7))*0.75</f>
        <v>166.5</v>
      </c>
      <c r="K18" s="28"/>
      <c r="L18" s="32"/>
      <c r="M18" s="32"/>
      <c r="N18" s="38"/>
      <c r="O18" s="38"/>
      <c r="P18" s="49"/>
      <c r="Q18" s="44"/>
      <c r="R18" s="44"/>
      <c r="S18" s="8">
        <v>7</v>
      </c>
      <c r="U18" s="8">
        <v>5</v>
      </c>
      <c r="W18" s="6"/>
    </row>
    <row r="19" spans="1:23" ht="12.75">
      <c r="A19" s="13">
        <f>C19+D19+E19+F19+G19+H19+I19+J19+K19+L19+M19+N19+O19+P19+Q19+R19</f>
        <v>165.5</v>
      </c>
      <c r="B19" s="14" t="s">
        <v>41</v>
      </c>
      <c r="C19" s="25">
        <f>((S19*21)+(T19*10)+(U19*15)+(V19*7))*0.75</f>
        <v>145.5</v>
      </c>
      <c r="D19" s="25"/>
      <c r="E19" s="25"/>
      <c r="F19" s="29"/>
      <c r="G19" s="29"/>
      <c r="H19" s="29"/>
      <c r="J19" s="27">
        <v>10</v>
      </c>
      <c r="K19" s="28"/>
      <c r="L19" s="32">
        <v>10</v>
      </c>
      <c r="M19" s="32"/>
      <c r="N19" s="38"/>
      <c r="O19" s="38"/>
      <c r="P19" s="49"/>
      <c r="Q19" s="44"/>
      <c r="R19" s="44"/>
      <c r="S19" s="8">
        <v>4</v>
      </c>
      <c r="T19" s="8">
        <v>2</v>
      </c>
      <c r="U19" s="8">
        <v>6</v>
      </c>
      <c r="V19" s="8">
        <v>0</v>
      </c>
      <c r="W19" s="6"/>
    </row>
    <row r="20" spans="1:23" ht="12.75">
      <c r="A20" s="13">
        <f>C20+D20+E20+F20+G20+H20+I20+J20+K20+L20+M20+N20+O20+P20+Q20+R20</f>
        <v>166.25</v>
      </c>
      <c r="B20" s="14" t="s">
        <v>31</v>
      </c>
      <c r="C20" s="25">
        <f>((S20*21)+(T20*10)+(U20*15)+(V20*7))*0.75</f>
        <v>92.25</v>
      </c>
      <c r="D20" s="25"/>
      <c r="E20" s="25">
        <v>10</v>
      </c>
      <c r="F20" s="29"/>
      <c r="G20" s="29"/>
      <c r="H20" s="29"/>
      <c r="J20" s="27">
        <v>18</v>
      </c>
      <c r="K20" s="28"/>
      <c r="L20" s="32">
        <v>15</v>
      </c>
      <c r="M20" s="32"/>
      <c r="N20" s="38">
        <v>11</v>
      </c>
      <c r="O20" s="38"/>
      <c r="P20" s="49">
        <v>7</v>
      </c>
      <c r="Q20" s="44"/>
      <c r="R20" s="44">
        <v>13</v>
      </c>
      <c r="S20" s="8">
        <v>3</v>
      </c>
      <c r="T20" s="8">
        <v>0</v>
      </c>
      <c r="U20" s="8">
        <v>4</v>
      </c>
      <c r="V20" s="8">
        <v>0</v>
      </c>
      <c r="W20" s="33"/>
    </row>
    <row r="21" spans="1:23" ht="12.75">
      <c r="A21" s="13">
        <f>C21+D21+E21+F21+G21+H21+I21+J21+K21+L21+M21+N21+O21+P21+Q21+R21</f>
        <v>163.25</v>
      </c>
      <c r="B21" s="14" t="s">
        <v>35</v>
      </c>
      <c r="C21" s="25">
        <f>((S21*21)+(T21*10)+(U21*15)+(V21*7))*0.75</f>
        <v>92.25</v>
      </c>
      <c r="D21" s="25"/>
      <c r="E21" s="25">
        <v>10</v>
      </c>
      <c r="F21" s="29"/>
      <c r="G21" s="29"/>
      <c r="H21" s="29"/>
      <c r="J21" s="27">
        <v>12</v>
      </c>
      <c r="K21" s="28"/>
      <c r="L21" s="32">
        <v>12</v>
      </c>
      <c r="M21" s="32"/>
      <c r="N21" s="38">
        <v>9</v>
      </c>
      <c r="O21" s="38"/>
      <c r="P21" s="49">
        <v>14</v>
      </c>
      <c r="Q21" s="44"/>
      <c r="R21" s="44">
        <v>14</v>
      </c>
      <c r="S21" s="8">
        <v>3</v>
      </c>
      <c r="T21" s="8">
        <v>0</v>
      </c>
      <c r="U21" s="8">
        <v>4</v>
      </c>
      <c r="V21" s="8">
        <v>0</v>
      </c>
      <c r="W21" s="33"/>
    </row>
    <row r="22" spans="1:23" ht="12.75">
      <c r="A22" s="13">
        <f>C22+D22+E22+F22+G22+H22+I22+J22+K22+L22+M22+N22+O22+P22+Q22+R22</f>
        <v>156</v>
      </c>
      <c r="B22" s="14" t="s">
        <v>157</v>
      </c>
      <c r="C22" s="25">
        <f>((S22*21)+(T22*10)+(U22*15)+(V22*7))*0.75</f>
        <v>63</v>
      </c>
      <c r="D22" s="25"/>
      <c r="E22" s="25"/>
      <c r="F22" s="29">
        <v>11</v>
      </c>
      <c r="G22" s="29"/>
      <c r="H22" s="29">
        <v>14</v>
      </c>
      <c r="I22" s="29"/>
      <c r="J22" s="29">
        <v>15</v>
      </c>
      <c r="K22" s="28"/>
      <c r="L22" s="32">
        <v>12</v>
      </c>
      <c r="M22" s="32"/>
      <c r="N22" s="38">
        <v>12</v>
      </c>
      <c r="O22" s="38"/>
      <c r="P22" s="49">
        <v>13</v>
      </c>
      <c r="Q22" s="44"/>
      <c r="R22" s="44">
        <v>16</v>
      </c>
      <c r="S22" s="8">
        <v>4</v>
      </c>
      <c r="W22" s="33"/>
    </row>
    <row r="23" spans="1:23" ht="12.75">
      <c r="A23" s="13">
        <f>C23+D23+E23+F23+G23+H23+I23+J23+K23+L23+M23+N23+O23+P23+Q23+R23</f>
        <v>153.75</v>
      </c>
      <c r="B23" s="14" t="s">
        <v>25</v>
      </c>
      <c r="C23" s="25">
        <f>((S23*21)+(T23*10)+(U23*15)+(V23*7))*0.75</f>
        <v>96.75</v>
      </c>
      <c r="D23" s="25"/>
      <c r="E23" s="25">
        <v>12</v>
      </c>
      <c r="F23" s="29"/>
      <c r="G23" s="29"/>
      <c r="H23" s="29"/>
      <c r="K23" s="28"/>
      <c r="L23" s="32"/>
      <c r="M23" s="32"/>
      <c r="N23" s="38">
        <v>14</v>
      </c>
      <c r="O23" s="38"/>
      <c r="P23" s="49">
        <v>16</v>
      </c>
      <c r="Q23" s="44"/>
      <c r="R23" s="44">
        <v>15</v>
      </c>
      <c r="S23" s="8">
        <v>4</v>
      </c>
      <c r="T23" s="8">
        <v>0</v>
      </c>
      <c r="U23" s="8">
        <v>3</v>
      </c>
      <c r="V23" s="8">
        <v>0</v>
      </c>
      <c r="W23" s="6"/>
    </row>
    <row r="24" spans="1:23" ht="12.75">
      <c r="A24" s="13">
        <f>C24+D24+E24+F24+G24+H24+I24+J24+K24+L24+M24+N24+O24+P24+Q24+R24</f>
        <v>136</v>
      </c>
      <c r="B24" s="14" t="s">
        <v>0</v>
      </c>
      <c r="C24" s="26">
        <f>((S24*21)+(T24*10)+(U24*15)+(V24*7))*0.75</f>
        <v>108</v>
      </c>
      <c r="D24" s="26">
        <v>18</v>
      </c>
      <c r="E24" s="26">
        <v>10</v>
      </c>
      <c r="F24" s="40"/>
      <c r="G24" s="40"/>
      <c r="H24" s="40"/>
      <c r="K24" s="28"/>
      <c r="L24" s="32"/>
      <c r="M24" s="32"/>
      <c r="N24" s="38"/>
      <c r="O24" s="38"/>
      <c r="P24" s="49"/>
      <c r="Q24" s="44"/>
      <c r="R24" s="44"/>
      <c r="S24" s="8">
        <v>4</v>
      </c>
      <c r="T24" s="8">
        <v>0</v>
      </c>
      <c r="U24" s="8">
        <v>4</v>
      </c>
      <c r="V24" s="8">
        <v>0</v>
      </c>
      <c r="W24" s="6"/>
    </row>
    <row r="25" spans="1:23" ht="12.75">
      <c r="A25" s="13">
        <f>C25+D25+E25+F25+G25+H25+I25+J25+K25+L25+M25+N25+O25+P25+Q25+R25</f>
        <v>133</v>
      </c>
      <c r="B25" s="14" t="s">
        <v>225</v>
      </c>
      <c r="C25" s="25">
        <f>((S25*21)+(T25*10)+(U25*15)+(V25*7))*0.75</f>
        <v>0</v>
      </c>
      <c r="K25" s="28"/>
      <c r="L25" s="32"/>
      <c r="M25" s="32"/>
      <c r="N25" s="38">
        <v>133</v>
      </c>
      <c r="O25" s="38"/>
      <c r="P25" s="49"/>
      <c r="Q25" s="44"/>
      <c r="R25" s="44"/>
      <c r="W25" s="34" t="s">
        <v>253</v>
      </c>
    </row>
    <row r="26" spans="1:23" ht="12.75">
      <c r="A26" s="13">
        <f>C26+D26+E26+F26+G26+H26+I26+J26+K26+L26+M26+N26+O26+P26+Q26+R26</f>
        <v>131</v>
      </c>
      <c r="B26" s="14" t="s">
        <v>114</v>
      </c>
      <c r="C26" s="25">
        <f>((S26*21)+(T26*10)+(U26*15)+(V26*7))*0.75</f>
        <v>0</v>
      </c>
      <c r="F26" s="40"/>
      <c r="G26" s="40"/>
      <c r="H26" s="40"/>
      <c r="I26" s="40"/>
      <c r="J26" s="40"/>
      <c r="K26" s="28"/>
      <c r="L26" s="32"/>
      <c r="M26" s="32"/>
      <c r="N26" s="38">
        <v>131</v>
      </c>
      <c r="O26" s="38"/>
      <c r="P26" s="49"/>
      <c r="Q26" s="44"/>
      <c r="R26" s="44"/>
      <c r="W26" s="34" t="s">
        <v>253</v>
      </c>
    </row>
    <row r="27" spans="1:23" ht="12.75">
      <c r="A27" s="13">
        <f>C27+D27+E27+F27+G27+H27+I27+J27+K27+L27+M27+N27+O27+P27+Q27+R27</f>
        <v>131</v>
      </c>
      <c r="B27" s="14" t="s">
        <v>116</v>
      </c>
      <c r="C27" s="25">
        <f>((S27*21)+(T27*10)+(U27*15)+(V27*7))*0.75</f>
        <v>0</v>
      </c>
      <c r="E27" s="26">
        <v>0</v>
      </c>
      <c r="K27" s="28"/>
      <c r="L27" s="32"/>
      <c r="M27" s="32"/>
      <c r="N27" s="38">
        <v>131</v>
      </c>
      <c r="O27" s="38"/>
      <c r="P27" s="49"/>
      <c r="Q27" s="44"/>
      <c r="R27" s="44"/>
      <c r="W27" s="34" t="s">
        <v>253</v>
      </c>
    </row>
    <row r="28" spans="1:23" ht="12.75">
      <c r="A28" s="13">
        <f>C28+D28+E28+F28+G28+H28+I28+J28+K28+L28+M28+N28+O28+P28+Q28+R28</f>
        <v>144.25</v>
      </c>
      <c r="B28" s="14" t="s">
        <v>29</v>
      </c>
      <c r="C28" s="25">
        <f>((S28*21)+(T28*10)+(U28*15)+(V28*7))*0.75</f>
        <v>101.25</v>
      </c>
      <c r="D28" s="25"/>
      <c r="E28" s="25"/>
      <c r="F28" s="29"/>
      <c r="G28" s="29"/>
      <c r="H28" s="29"/>
      <c r="I28" s="40"/>
      <c r="J28" s="40"/>
      <c r="K28" s="28"/>
      <c r="L28" s="32"/>
      <c r="M28" s="32"/>
      <c r="N28" s="38">
        <v>12</v>
      </c>
      <c r="O28" s="38"/>
      <c r="P28" s="49">
        <v>16</v>
      </c>
      <c r="Q28" s="44"/>
      <c r="R28" s="44">
        <v>15</v>
      </c>
      <c r="S28" s="8">
        <v>5</v>
      </c>
      <c r="T28" s="8">
        <v>0</v>
      </c>
      <c r="U28" s="8">
        <v>2</v>
      </c>
      <c r="V28" s="8">
        <v>0</v>
      </c>
      <c r="W28" s="33"/>
    </row>
    <row r="29" spans="1:23" ht="12.75">
      <c r="A29" s="13">
        <f>C29+D29+E29+F29+G29+H29+I29+J29+K29+L29+M29+N29+O29+P29+Q29+R29</f>
        <v>125.5</v>
      </c>
      <c r="B29" s="14" t="s">
        <v>14</v>
      </c>
      <c r="C29" s="25">
        <f>((S29*21)+(T29*10)+(U29*15)+(V29*7))*0.75</f>
        <v>88.5</v>
      </c>
      <c r="D29" s="25">
        <v>17</v>
      </c>
      <c r="E29" s="25"/>
      <c r="F29" s="29"/>
      <c r="G29" s="29"/>
      <c r="H29" s="29"/>
      <c r="K29" s="28">
        <v>9</v>
      </c>
      <c r="L29" s="32"/>
      <c r="M29" s="32">
        <v>11</v>
      </c>
      <c r="N29" s="38"/>
      <c r="O29" s="38"/>
      <c r="P29" s="49"/>
      <c r="Q29" s="44"/>
      <c r="R29" s="44"/>
      <c r="S29" s="8">
        <v>3</v>
      </c>
      <c r="T29" s="8">
        <v>1</v>
      </c>
      <c r="U29" s="8">
        <v>3</v>
      </c>
      <c r="V29" s="8">
        <v>0</v>
      </c>
      <c r="W29" s="6"/>
    </row>
    <row r="30" spans="1:23" ht="12.75">
      <c r="A30" s="13">
        <f>C30+D30+E30+F30+G30+H30+I30+J30+K30+L30+M30+N30+O30+P30+Q30+R30</f>
        <v>125</v>
      </c>
      <c r="B30" s="14" t="s">
        <v>16</v>
      </c>
      <c r="C30" s="25">
        <f>((S30*21)+(T30*10)+(U30*15)+(V30*7))*0.75</f>
        <v>69</v>
      </c>
      <c r="D30" s="25">
        <v>24</v>
      </c>
      <c r="E30" s="25">
        <v>13</v>
      </c>
      <c r="F30" s="29"/>
      <c r="G30" s="29"/>
      <c r="H30" s="29"/>
      <c r="K30" s="28"/>
      <c r="L30" s="32"/>
      <c r="M30" s="32"/>
      <c r="N30" s="38">
        <v>9</v>
      </c>
      <c r="O30" s="38"/>
      <c r="P30" s="49">
        <v>10</v>
      </c>
      <c r="Q30" s="44"/>
      <c r="R30" s="44"/>
      <c r="S30" s="8">
        <v>3</v>
      </c>
      <c r="T30" s="8">
        <v>0</v>
      </c>
      <c r="U30" s="8">
        <v>1</v>
      </c>
      <c r="V30" s="8">
        <v>2</v>
      </c>
      <c r="W30" s="6"/>
    </row>
    <row r="31" spans="1:23" ht="12.75">
      <c r="A31" s="13">
        <f>C31+D31+E31+F31+G31+H31+I31+J31+K31+L31+M31+N31+O31+P31+Q31+R31</f>
        <v>125</v>
      </c>
      <c r="B31" s="14" t="s">
        <v>125</v>
      </c>
      <c r="C31" s="25">
        <f>((S31*21)+(T31*10)+(U31*15)+(V31*7))*0.75</f>
        <v>0</v>
      </c>
      <c r="E31" s="26">
        <v>11</v>
      </c>
      <c r="G31" s="27">
        <v>12</v>
      </c>
      <c r="H31" s="27">
        <v>14</v>
      </c>
      <c r="I31" s="27">
        <v>12</v>
      </c>
      <c r="J31" s="27">
        <v>14</v>
      </c>
      <c r="K31" s="28">
        <v>10</v>
      </c>
      <c r="L31" s="32">
        <v>13</v>
      </c>
      <c r="M31" s="32">
        <v>10</v>
      </c>
      <c r="N31" s="38">
        <v>12</v>
      </c>
      <c r="O31" s="38"/>
      <c r="P31" s="49">
        <v>17</v>
      </c>
      <c r="Q31" s="44"/>
      <c r="R31" s="44"/>
      <c r="W31" s="6"/>
    </row>
    <row r="32" spans="1:23" ht="12.75">
      <c r="A32" s="13">
        <f>C32+D32+E32+F32+G32+H32+I32+J32+K32+L32+M32+N32+O32+P32+Q32+R32</f>
        <v>124.25</v>
      </c>
      <c r="B32" s="14" t="s">
        <v>1</v>
      </c>
      <c r="C32" s="25">
        <f>((S32*21)+(T32*10)+(U32*15)+(V32*7))*0.75</f>
        <v>92.25</v>
      </c>
      <c r="D32" s="25">
        <v>21</v>
      </c>
      <c r="E32" s="25"/>
      <c r="F32" s="29">
        <v>11</v>
      </c>
      <c r="G32" s="29"/>
      <c r="H32" s="29"/>
      <c r="K32" s="28"/>
      <c r="L32" s="32"/>
      <c r="M32" s="32"/>
      <c r="N32" s="38"/>
      <c r="O32" s="38"/>
      <c r="P32" s="49"/>
      <c r="Q32" s="44"/>
      <c r="R32" s="44"/>
      <c r="S32" s="8">
        <v>3</v>
      </c>
      <c r="T32" s="8">
        <v>0</v>
      </c>
      <c r="U32" s="8">
        <v>4</v>
      </c>
      <c r="V32" s="8">
        <v>0</v>
      </c>
      <c r="W32" s="6"/>
    </row>
    <row r="33" spans="1:23" ht="12.75">
      <c r="A33" s="13">
        <f>C33+D33+E33+F33+G33+H33+I33+J33+K33+L33+M33+N33+O33+P33+Q33+R33</f>
        <v>124</v>
      </c>
      <c r="B33" s="14" t="s">
        <v>56</v>
      </c>
      <c r="C33" s="26">
        <f>((S33*21)+(T33*10)+(U33*15)+(V33*7))*0.75</f>
        <v>108</v>
      </c>
      <c r="E33" s="26">
        <v>13</v>
      </c>
      <c r="F33" s="40"/>
      <c r="G33" s="40"/>
      <c r="H33" s="40"/>
      <c r="K33" s="28"/>
      <c r="L33" s="32"/>
      <c r="M33" s="32"/>
      <c r="N33" s="38"/>
      <c r="O33" s="38">
        <v>3</v>
      </c>
      <c r="P33" s="49"/>
      <c r="Q33" s="44"/>
      <c r="R33" s="44"/>
      <c r="S33" s="8">
        <v>4</v>
      </c>
      <c r="T33" s="8">
        <v>0</v>
      </c>
      <c r="U33" s="8">
        <v>4</v>
      </c>
      <c r="V33" s="8">
        <v>0</v>
      </c>
      <c r="W33" s="6"/>
    </row>
    <row r="34" spans="1:23" ht="12.75">
      <c r="A34" s="13">
        <f>C34+D34+E34+F34+G34+H34+I34+J34+K34+L34+M34+N34+O34+P34+Q34+R34</f>
        <v>142</v>
      </c>
      <c r="B34" s="14" t="s">
        <v>122</v>
      </c>
      <c r="C34" s="25">
        <f>((S34*21)+(T34*10)+(U34*15)+(V34*7))*0.75</f>
        <v>0</v>
      </c>
      <c r="E34" s="26">
        <v>13</v>
      </c>
      <c r="F34" s="40"/>
      <c r="G34" s="40">
        <v>12</v>
      </c>
      <c r="H34" s="40">
        <v>12</v>
      </c>
      <c r="I34" s="27">
        <v>12</v>
      </c>
      <c r="J34" s="27">
        <v>14</v>
      </c>
      <c r="K34" s="28">
        <v>9</v>
      </c>
      <c r="L34" s="32">
        <v>12</v>
      </c>
      <c r="M34" s="32">
        <v>10</v>
      </c>
      <c r="N34" s="38">
        <v>14</v>
      </c>
      <c r="O34" s="38"/>
      <c r="P34" s="49">
        <v>16</v>
      </c>
      <c r="Q34" s="44"/>
      <c r="R34" s="44">
        <v>18</v>
      </c>
      <c r="W34" s="6"/>
    </row>
    <row r="35" spans="1:23" ht="12.75">
      <c r="A35" s="13">
        <f>C35+D35+E35+F35+G35+H35+I35+J35+K35+L35+M35+N35+O35+P35+Q35+R35</f>
        <v>141</v>
      </c>
      <c r="B35" s="14" t="s">
        <v>159</v>
      </c>
      <c r="C35" s="25">
        <f>((S35*21)+(T35*10)+(U35*15)+(V35*7))*0.75</f>
        <v>0</v>
      </c>
      <c r="D35" s="25"/>
      <c r="E35" s="25"/>
      <c r="F35" s="29"/>
      <c r="G35" s="29">
        <v>12</v>
      </c>
      <c r="H35" s="29">
        <v>15</v>
      </c>
      <c r="I35" s="29">
        <v>12</v>
      </c>
      <c r="J35" s="29">
        <v>13</v>
      </c>
      <c r="K35" s="28">
        <v>9</v>
      </c>
      <c r="L35" s="32">
        <v>18</v>
      </c>
      <c r="M35" s="32">
        <v>10</v>
      </c>
      <c r="N35" s="38">
        <v>11</v>
      </c>
      <c r="O35" s="38"/>
      <c r="P35" s="49">
        <v>23</v>
      </c>
      <c r="Q35" s="44"/>
      <c r="R35" s="44">
        <v>18</v>
      </c>
      <c r="W35" s="6"/>
    </row>
    <row r="36" spans="1:23" ht="12.75">
      <c r="A36" s="13">
        <f>C36+D36+E36+F36+G36+H36+I36+J36+K36+L36+M36+N36+O36+P36+Q36+R36</f>
        <v>134</v>
      </c>
      <c r="B36" s="14" t="s">
        <v>158</v>
      </c>
      <c r="C36" s="25">
        <f>((S36*21)+(T36*10)+(U36*15)+(V36*7))*0.75</f>
        <v>0</v>
      </c>
      <c r="D36" s="25"/>
      <c r="E36" s="25"/>
      <c r="F36" s="29">
        <v>1</v>
      </c>
      <c r="G36" s="29">
        <v>12</v>
      </c>
      <c r="H36" s="29">
        <v>13</v>
      </c>
      <c r="I36" s="29">
        <v>12</v>
      </c>
      <c r="J36" s="29">
        <v>16</v>
      </c>
      <c r="K36" s="28">
        <v>8</v>
      </c>
      <c r="L36" s="32">
        <v>15</v>
      </c>
      <c r="M36" s="32">
        <v>10</v>
      </c>
      <c r="N36" s="38">
        <v>12</v>
      </c>
      <c r="O36" s="38"/>
      <c r="P36" s="49">
        <v>19</v>
      </c>
      <c r="Q36" s="44"/>
      <c r="R36" s="44">
        <v>16</v>
      </c>
      <c r="W36" s="33"/>
    </row>
    <row r="37" spans="1:23" ht="12.75">
      <c r="A37" s="13">
        <f>C37+D37+E37+F37+G37+H37+I37+J37+K37+L37+M37+N37+O37+P37+Q37+R37</f>
        <v>126.75</v>
      </c>
      <c r="B37" s="14" t="s">
        <v>27</v>
      </c>
      <c r="C37" s="25">
        <f>((S37*21)+(T37*10)+(U37*15)+(V37*7))*0.75</f>
        <v>69.75</v>
      </c>
      <c r="D37" s="25"/>
      <c r="E37" s="25">
        <v>12</v>
      </c>
      <c r="F37" s="29"/>
      <c r="G37" s="29"/>
      <c r="H37" s="29"/>
      <c r="K37" s="28"/>
      <c r="L37" s="32">
        <v>13</v>
      </c>
      <c r="M37" s="32"/>
      <c r="N37" s="38">
        <v>7</v>
      </c>
      <c r="O37" s="38"/>
      <c r="P37" s="49">
        <v>14</v>
      </c>
      <c r="Q37" s="44"/>
      <c r="R37" s="44">
        <v>11</v>
      </c>
      <c r="S37" s="8">
        <v>3</v>
      </c>
      <c r="T37" s="8">
        <v>0</v>
      </c>
      <c r="U37" s="8">
        <v>2</v>
      </c>
      <c r="V37" s="8">
        <v>0</v>
      </c>
      <c r="W37" s="6"/>
    </row>
    <row r="38" spans="1:23" ht="12.75">
      <c r="A38" s="13">
        <f>C38+D38+E38+F38+G38+H38+I38+J38+K38+L38+M38+N38+O38+P38+Q38+R38</f>
        <v>115</v>
      </c>
      <c r="B38" s="14" t="s">
        <v>119</v>
      </c>
      <c r="C38" s="25">
        <f>((S38*21)+(T38*10)+(U38*15)+(V38*7))*0.75</f>
        <v>0</v>
      </c>
      <c r="K38" s="28"/>
      <c r="L38" s="32"/>
      <c r="M38" s="32"/>
      <c r="N38" s="38">
        <v>115</v>
      </c>
      <c r="O38" s="38"/>
      <c r="P38" s="49"/>
      <c r="Q38" s="44"/>
      <c r="R38" s="44"/>
      <c r="W38" s="34" t="s">
        <v>253</v>
      </c>
    </row>
    <row r="39" spans="1:23" ht="12.75">
      <c r="A39" s="13">
        <f>C39+D39+E39+F39+G39+H39+I39+J39+K39+L39+M39+N39+O39+P39+Q39+R39</f>
        <v>114.5</v>
      </c>
      <c r="B39" s="14" t="s">
        <v>15</v>
      </c>
      <c r="C39" s="25">
        <f>((S39*21)+(T39*10)+(U39*15)+(V39*7))*0.75</f>
        <v>94.5</v>
      </c>
      <c r="D39" s="25">
        <v>6</v>
      </c>
      <c r="E39" s="25"/>
      <c r="F39" s="29">
        <v>9</v>
      </c>
      <c r="G39" s="29"/>
      <c r="H39" s="29"/>
      <c r="J39" s="27">
        <v>5</v>
      </c>
      <c r="K39" s="28"/>
      <c r="L39" s="32"/>
      <c r="M39" s="32"/>
      <c r="N39" s="38"/>
      <c r="O39" s="38"/>
      <c r="P39" s="49"/>
      <c r="Q39" s="44"/>
      <c r="R39" s="44"/>
      <c r="S39" s="8">
        <v>6</v>
      </c>
      <c r="T39" s="8">
        <v>0</v>
      </c>
      <c r="U39" s="8">
        <v>0</v>
      </c>
      <c r="V39" s="8">
        <v>0</v>
      </c>
      <c r="W39" s="6"/>
    </row>
    <row r="40" spans="1:23" ht="12.75">
      <c r="A40" s="13">
        <f>C40+D40+E40+F40+G40+H40+I40+J40+K40+L40+M40+N40+O40+P40+Q40+R40</f>
        <v>113</v>
      </c>
      <c r="B40" s="14" t="s">
        <v>164</v>
      </c>
      <c r="C40" s="25">
        <f>((S40*21)+(T40*10)+(U40*15)+(V40*7))*0.75</f>
        <v>0</v>
      </c>
      <c r="D40" s="25">
        <v>11</v>
      </c>
      <c r="E40" s="25">
        <v>11</v>
      </c>
      <c r="F40" s="29">
        <v>13</v>
      </c>
      <c r="G40" s="29">
        <v>10</v>
      </c>
      <c r="H40" s="29">
        <v>13</v>
      </c>
      <c r="I40" s="29">
        <v>9</v>
      </c>
      <c r="J40" s="29">
        <v>20</v>
      </c>
      <c r="K40" s="28">
        <v>10</v>
      </c>
      <c r="L40" s="32">
        <v>16</v>
      </c>
      <c r="M40" s="32"/>
      <c r="N40" s="38"/>
      <c r="O40" s="38"/>
      <c r="P40" s="49"/>
      <c r="Q40" s="44"/>
      <c r="R40" s="44"/>
      <c r="W40" s="6"/>
    </row>
    <row r="41" spans="1:23" ht="12.75">
      <c r="A41" s="13">
        <f>C41+D41+E41+F41+G41+H41+I41+J41+K41+L41+M41+N41+O41+P41+Q41+R41</f>
        <v>113</v>
      </c>
      <c r="B41" s="14" t="s">
        <v>133</v>
      </c>
      <c r="C41" s="25">
        <f>((S41*21)+(T41*10)+(U41*15)+(V41*7))*0.75</f>
        <v>0</v>
      </c>
      <c r="E41" s="26">
        <v>13</v>
      </c>
      <c r="F41" s="40"/>
      <c r="G41" s="40">
        <v>12</v>
      </c>
      <c r="H41" s="40">
        <v>5</v>
      </c>
      <c r="I41" s="40">
        <v>12</v>
      </c>
      <c r="J41" s="40">
        <v>16</v>
      </c>
      <c r="K41" s="28"/>
      <c r="L41" s="32">
        <v>16</v>
      </c>
      <c r="M41" s="32">
        <v>8</v>
      </c>
      <c r="N41" s="38">
        <v>14</v>
      </c>
      <c r="O41" s="38"/>
      <c r="P41" s="49">
        <v>17</v>
      </c>
      <c r="Q41" s="44"/>
      <c r="R41" s="44"/>
      <c r="W41" s="6"/>
    </row>
    <row r="42" spans="1:23" ht="12.75">
      <c r="A42" s="13">
        <f>C42+D42+E42+F42+G42+H42+I42+J42+K42+L42+M42+N42+O42+P42+Q42+R42</f>
        <v>111</v>
      </c>
      <c r="B42" s="14" t="s">
        <v>140</v>
      </c>
      <c r="C42" s="25">
        <f>((S42*21)+(T42*10)+(U42*15)+(V42*7))*0.75</f>
        <v>0</v>
      </c>
      <c r="E42" s="26">
        <v>10</v>
      </c>
      <c r="G42" s="27">
        <v>12</v>
      </c>
      <c r="H42" s="27">
        <v>5</v>
      </c>
      <c r="I42" s="27">
        <v>12</v>
      </c>
      <c r="J42" s="27">
        <v>16</v>
      </c>
      <c r="K42" s="28"/>
      <c r="L42" s="32">
        <v>16</v>
      </c>
      <c r="M42" s="32">
        <v>9</v>
      </c>
      <c r="N42" s="38">
        <v>14</v>
      </c>
      <c r="O42" s="38"/>
      <c r="P42" s="49">
        <v>17</v>
      </c>
      <c r="Q42" s="44"/>
      <c r="R42" s="44"/>
      <c r="W42" s="6"/>
    </row>
    <row r="43" spans="1:23" ht="12.75">
      <c r="A43" s="13">
        <f>C43+D43+E43+F43+G43+H43+I43+J43+K43+L43+M43+N43+O43+P43+Q43+R43</f>
        <v>105</v>
      </c>
      <c r="B43" s="14" t="s">
        <v>219</v>
      </c>
      <c r="C43" s="25">
        <f>((S43*21)+(T43*10)+(U43*15)+(V43*7))*0.75</f>
        <v>81</v>
      </c>
      <c r="K43" s="28"/>
      <c r="L43" s="32">
        <v>15</v>
      </c>
      <c r="M43" s="32"/>
      <c r="N43" s="38">
        <v>9</v>
      </c>
      <c r="O43" s="38"/>
      <c r="P43" s="49"/>
      <c r="Q43" s="44"/>
      <c r="R43" s="44"/>
      <c r="S43" s="8">
        <v>3</v>
      </c>
      <c r="U43" s="8">
        <v>3</v>
      </c>
      <c r="W43" s="6"/>
    </row>
    <row r="44" spans="1:23" ht="12.75">
      <c r="A44" s="13">
        <f>C44+D44+E44+F44+G44+H44+I44+J44+K44+L44+M44+N44+O44+P44+Q44+R44</f>
        <v>104</v>
      </c>
      <c r="B44" s="14" t="s">
        <v>33</v>
      </c>
      <c r="C44" s="25">
        <f>((S44*21)+(T44*10)+(U44*15)+(V44*7))*0.75</f>
        <v>81</v>
      </c>
      <c r="D44" s="25"/>
      <c r="E44" s="25">
        <v>11</v>
      </c>
      <c r="F44" s="29"/>
      <c r="G44" s="29"/>
      <c r="H44" s="29"/>
      <c r="K44" s="28"/>
      <c r="L44" s="32"/>
      <c r="M44" s="32"/>
      <c r="N44" s="38">
        <v>12</v>
      </c>
      <c r="O44" s="38"/>
      <c r="P44" s="49"/>
      <c r="Q44" s="44"/>
      <c r="R44" s="44"/>
      <c r="S44" s="8">
        <v>3</v>
      </c>
      <c r="T44" s="8">
        <v>0</v>
      </c>
      <c r="U44" s="8">
        <v>3</v>
      </c>
      <c r="V44" s="8">
        <v>0</v>
      </c>
      <c r="W44" s="6"/>
    </row>
    <row r="45" spans="1:23" ht="12.75">
      <c r="A45" s="13">
        <f>C45+D45+E45+F45+G45+H45+I45+J45+K45+L45+M45+N45+O45+P45+Q45+R45</f>
        <v>113.5</v>
      </c>
      <c r="B45" s="14" t="s">
        <v>205</v>
      </c>
      <c r="C45" s="25">
        <f>((S45*21)+(T45*10)+(U45*15)+(V45*7))*0.75</f>
        <v>76.5</v>
      </c>
      <c r="F45" s="40"/>
      <c r="G45" s="40"/>
      <c r="H45" s="40">
        <v>15</v>
      </c>
      <c r="K45" s="28"/>
      <c r="L45" s="32">
        <v>12</v>
      </c>
      <c r="M45" s="32"/>
      <c r="N45" s="38"/>
      <c r="O45" s="38"/>
      <c r="P45" s="49"/>
      <c r="Q45" s="44">
        <v>10</v>
      </c>
      <c r="R45" s="44"/>
      <c r="S45" s="8">
        <v>2</v>
      </c>
      <c r="U45" s="8">
        <v>4</v>
      </c>
      <c r="W45" s="6"/>
    </row>
    <row r="46" spans="1:23" ht="12.75">
      <c r="A46" s="13">
        <f>C46+D46+E46+F46+G46+H46+I46+J46+K46+L46+M46+N46+O46+P46+Q46+R46</f>
        <v>102</v>
      </c>
      <c r="B46" s="14" t="s">
        <v>113</v>
      </c>
      <c r="C46" s="25">
        <f>((S46*21)+(T46*10)+(U46*15)+(V46*7))*0.75</f>
        <v>0</v>
      </c>
      <c r="K46" s="28"/>
      <c r="L46" s="32"/>
      <c r="M46" s="32"/>
      <c r="N46" s="38">
        <v>102</v>
      </c>
      <c r="O46" s="38"/>
      <c r="P46" s="49"/>
      <c r="Q46" s="44"/>
      <c r="R46" s="44"/>
      <c r="W46" s="34" t="s">
        <v>253</v>
      </c>
    </row>
    <row r="47" spans="1:23" ht="12.75">
      <c r="A47" s="13">
        <f>C47+D47+E47+F47+G47+H47+I47+J47+K47+L47+M47+N47+O47+P47+Q47+R47</f>
        <v>101</v>
      </c>
      <c r="B47" s="14" t="s">
        <v>94</v>
      </c>
      <c r="C47" s="25">
        <f>((S47*21)+(T47*10)+(U47*15)+(V47*7))*0.75</f>
        <v>0</v>
      </c>
      <c r="D47" s="25">
        <v>11</v>
      </c>
      <c r="E47" s="25">
        <v>11</v>
      </c>
      <c r="F47" s="29">
        <v>13</v>
      </c>
      <c r="G47" s="29">
        <v>14</v>
      </c>
      <c r="H47" s="29">
        <v>13</v>
      </c>
      <c r="I47" s="29">
        <v>9</v>
      </c>
      <c r="J47" s="29">
        <v>20</v>
      </c>
      <c r="K47" s="28">
        <v>10</v>
      </c>
      <c r="L47" s="32"/>
      <c r="M47" s="32"/>
      <c r="N47" s="38"/>
      <c r="O47" s="38"/>
      <c r="P47" s="49"/>
      <c r="Q47" s="44"/>
      <c r="R47" s="44"/>
      <c r="W47" s="6"/>
    </row>
    <row r="48" spans="1:23" ht="12.75">
      <c r="A48" s="13">
        <f>C48+D48+E48+F48+G48+H48+I48+J48+K48+L48+M48+N48+O48+P48+Q48+R48</f>
        <v>99.25</v>
      </c>
      <c r="B48" s="14" t="s">
        <v>30</v>
      </c>
      <c r="C48" s="25">
        <f>((S48*21)+(T48*10)+(U48*15)+(V48*7))*0.75</f>
        <v>92.25</v>
      </c>
      <c r="D48" s="25"/>
      <c r="E48" s="25">
        <v>7</v>
      </c>
      <c r="F48" s="29"/>
      <c r="G48" s="29"/>
      <c r="H48" s="29"/>
      <c r="K48" s="28"/>
      <c r="L48" s="32"/>
      <c r="M48" s="32"/>
      <c r="N48" s="38"/>
      <c r="O48" s="38"/>
      <c r="P48" s="49"/>
      <c r="Q48" s="44"/>
      <c r="R48" s="44"/>
      <c r="S48" s="8">
        <v>3</v>
      </c>
      <c r="T48" s="8">
        <v>0</v>
      </c>
      <c r="U48" s="8">
        <v>4</v>
      </c>
      <c r="V48" s="8">
        <v>0</v>
      </c>
      <c r="W48" s="6"/>
    </row>
    <row r="49" spans="1:23" ht="12.75">
      <c r="A49" s="13">
        <f>C49+D49+E49+F49+G49+H49+I49+J49+K49+L49+M49+N49+O49+P49+Q49+R49</f>
        <v>96.75</v>
      </c>
      <c r="B49" s="14" t="s">
        <v>24</v>
      </c>
      <c r="C49" s="25">
        <f>((S49*21)+(T49*10)+(U49*15)+(V49*7))*0.75</f>
        <v>96.75</v>
      </c>
      <c r="D49" s="25"/>
      <c r="E49" s="25"/>
      <c r="F49" s="29"/>
      <c r="G49" s="29"/>
      <c r="H49" s="29"/>
      <c r="I49" s="40"/>
      <c r="J49" s="40"/>
      <c r="K49" s="28"/>
      <c r="L49" s="32"/>
      <c r="M49" s="32"/>
      <c r="N49" s="38"/>
      <c r="O49" s="38"/>
      <c r="P49" s="49"/>
      <c r="Q49" s="44"/>
      <c r="R49" s="44"/>
      <c r="S49" s="8">
        <v>4</v>
      </c>
      <c r="T49" s="8">
        <v>0</v>
      </c>
      <c r="U49" s="8">
        <v>3</v>
      </c>
      <c r="V49" s="8">
        <v>0</v>
      </c>
      <c r="W49" s="33"/>
    </row>
    <row r="50" spans="1:23" ht="12.75">
      <c r="A50" s="13">
        <f>C50+D50+E50+F50+G50+H50+I50+J50+K50+L50+M50+N50+O50+P50+Q50+R50</f>
        <v>93.5</v>
      </c>
      <c r="B50" s="14" t="s">
        <v>12</v>
      </c>
      <c r="C50" s="25">
        <f>((S50*21)+(T50*10)+(U50*15)+(V50*7))*0.75</f>
        <v>85.5</v>
      </c>
      <c r="D50" s="25">
        <v>8</v>
      </c>
      <c r="E50" s="25"/>
      <c r="F50" s="29"/>
      <c r="G50" s="29"/>
      <c r="H50" s="29"/>
      <c r="K50" s="28"/>
      <c r="L50" s="32"/>
      <c r="M50" s="32"/>
      <c r="N50" s="38"/>
      <c r="O50" s="38"/>
      <c r="P50" s="49"/>
      <c r="Q50" s="44"/>
      <c r="R50" s="44"/>
      <c r="S50" s="8">
        <v>4</v>
      </c>
      <c r="T50" s="8">
        <v>0</v>
      </c>
      <c r="U50" s="8">
        <v>2</v>
      </c>
      <c r="V50" s="8">
        <v>0</v>
      </c>
      <c r="W50" s="33"/>
    </row>
    <row r="51" spans="1:23" ht="12.75">
      <c r="A51" s="13">
        <f>C51+D51+E51+F51+G51+H51+I51+J51+K51+L51+M51+N51+O51+P51+Q51+R51</f>
        <v>103</v>
      </c>
      <c r="B51" s="14" t="s">
        <v>106</v>
      </c>
      <c r="C51" s="25">
        <f>((S51*21)+(T51*10)+(U51*15)+(V51*7))*0.75</f>
        <v>63</v>
      </c>
      <c r="E51" s="26">
        <v>8</v>
      </c>
      <c r="K51" s="28">
        <v>10</v>
      </c>
      <c r="L51" s="32"/>
      <c r="M51" s="32">
        <v>11</v>
      </c>
      <c r="N51" s="38"/>
      <c r="O51" s="38"/>
      <c r="P51" s="49"/>
      <c r="Q51" s="44">
        <v>11</v>
      </c>
      <c r="R51" s="44"/>
      <c r="S51" s="8">
        <v>4</v>
      </c>
      <c r="W51" s="6"/>
    </row>
    <row r="52" spans="1:23" ht="12.75">
      <c r="A52" s="13">
        <f>C52+D52+E52+F52+G52+H52+I52+J52+K52+L52+M52+N52+O52+P52+Q52+R52</f>
        <v>86</v>
      </c>
      <c r="B52" s="14" t="s">
        <v>120</v>
      </c>
      <c r="C52" s="25">
        <f>((S52*21)+(T52*10)+(U52*15)+(V52*7))*0.75</f>
        <v>0</v>
      </c>
      <c r="E52" s="26">
        <v>0</v>
      </c>
      <c r="F52" s="40"/>
      <c r="G52" s="40"/>
      <c r="H52" s="40"/>
      <c r="K52" s="28"/>
      <c r="L52" s="32"/>
      <c r="M52" s="32"/>
      <c r="N52" s="38">
        <v>86</v>
      </c>
      <c r="O52" s="38"/>
      <c r="P52" s="49"/>
      <c r="Q52" s="44"/>
      <c r="R52" s="44"/>
      <c r="W52" s="34" t="s">
        <v>253</v>
      </c>
    </row>
    <row r="53" spans="1:23" ht="12.75">
      <c r="A53" s="13">
        <f>C53+D53+E53+F53+G53+H53+I53+J53+K53+L53+M53+N53+O53+P53+Q53+R53</f>
        <v>102</v>
      </c>
      <c r="B53" s="14" t="s">
        <v>128</v>
      </c>
      <c r="C53" s="25">
        <f>((S53*21)+(T53*10)+(U53*15)+(V53*7))*0.75</f>
        <v>0</v>
      </c>
      <c r="E53" s="26">
        <v>10</v>
      </c>
      <c r="F53" s="40"/>
      <c r="G53" s="40">
        <v>12</v>
      </c>
      <c r="H53" s="40">
        <v>11</v>
      </c>
      <c r="I53" s="27">
        <v>12</v>
      </c>
      <c r="K53" s="28"/>
      <c r="L53" s="32">
        <v>15</v>
      </c>
      <c r="M53" s="32"/>
      <c r="N53" s="38">
        <v>11</v>
      </c>
      <c r="O53" s="38"/>
      <c r="P53" s="49">
        <v>15</v>
      </c>
      <c r="Q53" s="44"/>
      <c r="R53" s="44">
        <v>16</v>
      </c>
      <c r="W53" s="6"/>
    </row>
    <row r="54" spans="1:23" ht="12.75">
      <c r="A54" s="13">
        <f>C54+D54+E54+F54+G54+H54+I54+J54+K54+L54+M54+N54+O54+P54+Q54+R54</f>
        <v>84</v>
      </c>
      <c r="B54" s="14" t="s">
        <v>112</v>
      </c>
      <c r="C54" s="25">
        <f>((S54*21)+(T54*10)+(U54*15)+(V54*7))*0.75</f>
        <v>0</v>
      </c>
      <c r="K54" s="28"/>
      <c r="L54" s="32"/>
      <c r="M54" s="32"/>
      <c r="N54" s="38">
        <v>84</v>
      </c>
      <c r="O54" s="38"/>
      <c r="P54" s="49"/>
      <c r="Q54" s="44"/>
      <c r="R54" s="44"/>
      <c r="W54" s="34" t="s">
        <v>253</v>
      </c>
    </row>
    <row r="55" spans="1:23" ht="12.75">
      <c r="A55" s="13">
        <f>C55+D55+E55+F55+G55+H55+I55+J55+K55+L55+M55+N55+O55+P55+Q55+R55</f>
        <v>82</v>
      </c>
      <c r="B55" s="14" t="s">
        <v>105</v>
      </c>
      <c r="C55" s="25">
        <f>((S55*21)+(T55*10)+(U55*15)+(V55*7))*0.75</f>
        <v>63</v>
      </c>
      <c r="E55" s="26">
        <v>10</v>
      </c>
      <c r="K55" s="28">
        <v>9</v>
      </c>
      <c r="L55" s="32"/>
      <c r="M55" s="32"/>
      <c r="N55" s="38"/>
      <c r="O55" s="38"/>
      <c r="P55" s="49"/>
      <c r="Q55" s="44"/>
      <c r="R55" s="44"/>
      <c r="S55" s="8">
        <v>4</v>
      </c>
      <c r="W55" s="6"/>
    </row>
    <row r="56" spans="1:23" ht="12.75">
      <c r="A56" s="13">
        <f>C56+D56+E56+F56+G56+H56+I56+J56+K56+L56+M56+N56+O56+P56+Q56+R56</f>
        <v>97</v>
      </c>
      <c r="B56" s="14" t="s">
        <v>91</v>
      </c>
      <c r="C56" s="25">
        <f>((S56*21)+(T56*10)+(U56*15)+(V56*7))*0.75</f>
        <v>0</v>
      </c>
      <c r="E56" s="26">
        <v>11</v>
      </c>
      <c r="K56" s="28">
        <v>9</v>
      </c>
      <c r="L56" s="32">
        <v>20</v>
      </c>
      <c r="M56" s="32">
        <v>9</v>
      </c>
      <c r="N56" s="38">
        <v>11</v>
      </c>
      <c r="O56" s="38"/>
      <c r="P56" s="49">
        <v>22</v>
      </c>
      <c r="Q56" s="44"/>
      <c r="R56" s="44">
        <v>15</v>
      </c>
      <c r="W56" s="6"/>
    </row>
    <row r="57" spans="1:23" ht="12.75">
      <c r="A57" s="13">
        <f>C57+D57+E57+F57+G57+H57+I57+J57+K57+L57+M57+N57+O57+P57+Q57+R57</f>
        <v>78.75</v>
      </c>
      <c r="B57" s="14" t="s">
        <v>146</v>
      </c>
      <c r="C57" s="25">
        <f>((S57*21)+(T57*10)+(U57*15)+(V57*7))*0.75</f>
        <v>78.75</v>
      </c>
      <c r="K57" s="28"/>
      <c r="L57" s="32"/>
      <c r="M57" s="32"/>
      <c r="N57" s="38"/>
      <c r="O57" s="38"/>
      <c r="P57" s="49"/>
      <c r="Q57" s="44"/>
      <c r="R57" s="44"/>
      <c r="S57" s="8">
        <v>5</v>
      </c>
      <c r="W57" s="6"/>
    </row>
    <row r="58" spans="1:23" ht="12.75">
      <c r="A58" s="13">
        <f>C58+D58+E58+F58+G58+H58+I58+J58+K58+L58+M58+N58+O58+P58+Q58+R58</f>
        <v>78</v>
      </c>
      <c r="B58" s="14" t="s">
        <v>7</v>
      </c>
      <c r="C58" s="26">
        <f>((S58*21)+(T58*10)+(U58*15)+(V58*7))*0.75</f>
        <v>63</v>
      </c>
      <c r="D58" s="26">
        <v>6</v>
      </c>
      <c r="H58" s="27">
        <v>9</v>
      </c>
      <c r="K58" s="28"/>
      <c r="L58" s="32"/>
      <c r="M58" s="32"/>
      <c r="N58" s="38"/>
      <c r="O58" s="38"/>
      <c r="P58" s="49"/>
      <c r="Q58" s="44"/>
      <c r="R58" s="44"/>
      <c r="S58" s="8">
        <v>4</v>
      </c>
      <c r="T58" s="8">
        <v>0</v>
      </c>
      <c r="U58" s="8">
        <v>0</v>
      </c>
      <c r="V58" s="8">
        <v>0</v>
      </c>
      <c r="W58" s="6"/>
    </row>
    <row r="59" spans="1:23" ht="12.75">
      <c r="A59" s="13">
        <f>C59+D59+E59+F59+G59+H59+I59+J59+K59+L59+M59+N59+O59+P59+Q59+R59</f>
        <v>77.25</v>
      </c>
      <c r="B59" s="14" t="s">
        <v>44</v>
      </c>
      <c r="C59" s="25">
        <f>((S59*21)+(T59*10)+(U59*15)+(V59*7))*0.75</f>
        <v>77.25</v>
      </c>
      <c r="D59" s="25"/>
      <c r="E59" s="25"/>
      <c r="F59" s="29"/>
      <c r="G59" s="29"/>
      <c r="H59" s="29"/>
      <c r="K59" s="28"/>
      <c r="L59" s="32"/>
      <c r="M59" s="32"/>
      <c r="N59" s="38"/>
      <c r="O59" s="38"/>
      <c r="P59" s="49"/>
      <c r="Q59" s="44"/>
      <c r="R59" s="44"/>
      <c r="S59" s="8">
        <v>3</v>
      </c>
      <c r="T59" s="8">
        <v>1</v>
      </c>
      <c r="U59" s="8">
        <v>2</v>
      </c>
      <c r="V59" s="8">
        <v>0</v>
      </c>
      <c r="W59" s="6"/>
    </row>
    <row r="60" spans="1:23" ht="12.75">
      <c r="A60" s="13">
        <f>C60+D60+E60+F60+G60+H60+I60+J60+K60+L60+M60+N60+O60+P60+Q60+R60</f>
        <v>77.25</v>
      </c>
      <c r="B60" s="14" t="s">
        <v>50</v>
      </c>
      <c r="C60" s="25">
        <f>((S60*21)+(T60*10)+(U60*15)+(V60*7))*0.75</f>
        <v>65.25</v>
      </c>
      <c r="D60" s="25"/>
      <c r="E60" s="25"/>
      <c r="F60" s="29"/>
      <c r="G60" s="29"/>
      <c r="H60" s="29"/>
      <c r="J60" s="27">
        <v>12</v>
      </c>
      <c r="K60" s="28"/>
      <c r="L60" s="32"/>
      <c r="M60" s="32"/>
      <c r="N60" s="38"/>
      <c r="O60" s="38"/>
      <c r="P60" s="49"/>
      <c r="Q60" s="44"/>
      <c r="R60" s="44"/>
      <c r="S60" s="8">
        <v>2</v>
      </c>
      <c r="T60" s="8">
        <v>0</v>
      </c>
      <c r="U60" s="8">
        <v>3</v>
      </c>
      <c r="V60" s="8">
        <v>0</v>
      </c>
      <c r="W60" s="6"/>
    </row>
    <row r="61" spans="1:23" ht="12.75">
      <c r="A61" s="13">
        <f>C61+D61+E61+F61+G61+H61+I61+J61+K61+L61+M61+N61+O61+P61+Q61+R61</f>
        <v>93</v>
      </c>
      <c r="B61" s="14" t="s">
        <v>215</v>
      </c>
      <c r="F61" s="40"/>
      <c r="G61" s="40"/>
      <c r="H61" s="40"/>
      <c r="K61" s="28"/>
      <c r="L61" s="32">
        <v>20</v>
      </c>
      <c r="M61" s="32">
        <v>10</v>
      </c>
      <c r="N61" s="38">
        <v>10</v>
      </c>
      <c r="O61" s="38">
        <v>10</v>
      </c>
      <c r="P61" s="49">
        <v>24</v>
      </c>
      <c r="Q61" s="44"/>
      <c r="R61" s="44">
        <v>19</v>
      </c>
      <c r="W61" s="6"/>
    </row>
    <row r="62" spans="1:23" ht="12.75">
      <c r="A62" s="13">
        <f>C62+D62+E62+F62+G62+H62+I62+J62+K62+L62+M62+N62+O62+P62+Q62+R62</f>
        <v>84</v>
      </c>
      <c r="B62" s="14" t="s">
        <v>217</v>
      </c>
      <c r="F62" s="40"/>
      <c r="G62" s="40"/>
      <c r="H62" s="40"/>
      <c r="K62" s="28"/>
      <c r="L62" s="32">
        <v>19</v>
      </c>
      <c r="M62" s="32">
        <v>9</v>
      </c>
      <c r="N62" s="38">
        <v>10</v>
      </c>
      <c r="O62" s="38">
        <v>12</v>
      </c>
      <c r="P62" s="49">
        <v>20</v>
      </c>
      <c r="Q62" s="44"/>
      <c r="R62" s="44">
        <v>14</v>
      </c>
      <c r="W62" s="6"/>
    </row>
    <row r="63" spans="1:23" ht="12.75">
      <c r="A63" s="13">
        <f>C63+D63+E63+F63+G63+H63+I63+J63+K63+L63+M63+N63+O63+P63+Q63+R63</f>
        <v>69.25</v>
      </c>
      <c r="B63" s="14" t="s">
        <v>42</v>
      </c>
      <c r="C63" s="25">
        <f>((S63*21)+(T63*10)+(U63*15)+(V63*7))*0.75</f>
        <v>56.25</v>
      </c>
      <c r="D63" s="25"/>
      <c r="E63" s="25">
        <v>13</v>
      </c>
      <c r="F63" s="29"/>
      <c r="G63" s="29"/>
      <c r="H63" s="29"/>
      <c r="K63" s="28"/>
      <c r="L63" s="32"/>
      <c r="M63" s="32"/>
      <c r="N63" s="38"/>
      <c r="O63" s="38"/>
      <c r="P63" s="49"/>
      <c r="Q63" s="44"/>
      <c r="R63" s="44"/>
      <c r="S63" s="8">
        <v>0</v>
      </c>
      <c r="T63" s="8">
        <v>0</v>
      </c>
      <c r="U63" s="8">
        <v>5</v>
      </c>
      <c r="V63" s="8">
        <v>0</v>
      </c>
      <c r="W63" s="6"/>
    </row>
    <row r="64" spans="1:23" ht="12.75">
      <c r="A64" s="13">
        <f>C64+D64+E64+F64+G64+H64+I64+J64+K64+L64+M64+N64+O64+P64+Q64+R64</f>
        <v>69</v>
      </c>
      <c r="B64" s="14" t="s">
        <v>144</v>
      </c>
      <c r="C64" s="25">
        <f>((S64*21)+(T64*10)+(U64*15)+(V64*7))*0.75</f>
        <v>63</v>
      </c>
      <c r="D64" s="26">
        <v>6</v>
      </c>
      <c r="K64" s="28"/>
      <c r="L64" s="32"/>
      <c r="M64" s="32"/>
      <c r="N64" s="38"/>
      <c r="O64" s="38"/>
      <c r="P64" s="49"/>
      <c r="Q64" s="44"/>
      <c r="R64" s="44"/>
      <c r="S64" s="8">
        <v>4</v>
      </c>
      <c r="W64" s="33"/>
    </row>
    <row r="65" spans="1:23" ht="12.75">
      <c r="A65" s="13">
        <f>C65+D65+E65+F65+G65+H65+I65+J65+K65+L65+M65+N65+O65+P65+Q65+R65</f>
        <v>72</v>
      </c>
      <c r="B65" s="14" t="s">
        <v>5</v>
      </c>
      <c r="C65" s="25">
        <f>((S65*21)+(T65*10)+(U65*15)+(V65*7))*0.75</f>
        <v>0</v>
      </c>
      <c r="D65" s="26">
        <v>17</v>
      </c>
      <c r="E65" s="26">
        <v>13</v>
      </c>
      <c r="J65" s="27">
        <v>15</v>
      </c>
      <c r="K65" s="28"/>
      <c r="L65" s="32"/>
      <c r="M65" s="32"/>
      <c r="N65" s="38">
        <v>12</v>
      </c>
      <c r="O65" s="38"/>
      <c r="P65" s="49">
        <v>11</v>
      </c>
      <c r="Q65" s="44"/>
      <c r="R65" s="44">
        <v>4</v>
      </c>
      <c r="S65" s="8">
        <v>0</v>
      </c>
      <c r="T65" s="8">
        <v>0</v>
      </c>
      <c r="U65" s="8">
        <v>0</v>
      </c>
      <c r="V65" s="8">
        <v>0</v>
      </c>
      <c r="W65" s="6"/>
    </row>
    <row r="66" spans="1:23" ht="12.75">
      <c r="A66" s="13">
        <f>C66+D66+E66+F66+G66+H66+I66+J66+K66+L66+M66+N66+O66+P66+Q66+R66</f>
        <v>68</v>
      </c>
      <c r="B66" s="14" t="s">
        <v>138</v>
      </c>
      <c r="C66" s="25">
        <f>((S66*21)+(T66*10)+(U66*15)+(V66*7))*0.75</f>
        <v>0</v>
      </c>
      <c r="E66" s="26">
        <v>11</v>
      </c>
      <c r="K66" s="28"/>
      <c r="L66" s="32">
        <v>17</v>
      </c>
      <c r="M66" s="32">
        <v>10</v>
      </c>
      <c r="N66" s="38">
        <v>14</v>
      </c>
      <c r="O66" s="38"/>
      <c r="P66" s="49">
        <v>16</v>
      </c>
      <c r="Q66" s="44"/>
      <c r="R66" s="44"/>
      <c r="W66" s="33"/>
    </row>
    <row r="67" spans="1:23" ht="12.75">
      <c r="A67" s="13">
        <f>C67+D67+E67+F67+G67+H67+I67+J67+K67+L67+M67+N67+O67+P67+Q67+R67</f>
        <v>66</v>
      </c>
      <c r="B67" s="14" t="s">
        <v>127</v>
      </c>
      <c r="C67" s="25">
        <f>((S67*21)+(T67*10)+(U67*15)+(V67*7))*0.75</f>
        <v>0</v>
      </c>
      <c r="E67" s="26">
        <v>10</v>
      </c>
      <c r="F67" s="40"/>
      <c r="G67" s="40"/>
      <c r="H67" s="40"/>
      <c r="K67" s="28"/>
      <c r="L67" s="32">
        <v>17</v>
      </c>
      <c r="M67" s="32">
        <v>7</v>
      </c>
      <c r="N67" s="38">
        <v>14</v>
      </c>
      <c r="O67" s="38"/>
      <c r="P67" s="49">
        <v>18</v>
      </c>
      <c r="Q67" s="44"/>
      <c r="R67" s="44"/>
      <c r="W67" s="6"/>
    </row>
    <row r="68" spans="1:23" ht="12.75">
      <c r="A68" s="13">
        <f>C68+D68+E68+F68+G68+H68+I68+J68+K68+L68+M68+N68+O68+P68+Q68+R68</f>
        <v>63</v>
      </c>
      <c r="B68" s="14" t="s">
        <v>248</v>
      </c>
      <c r="C68" s="26">
        <f>((S68*21)+(T68*10)+(U68*15)+(V68*7))*0.75</f>
        <v>0</v>
      </c>
      <c r="K68" s="28"/>
      <c r="L68" s="32"/>
      <c r="M68" s="32"/>
      <c r="N68" s="38">
        <v>63</v>
      </c>
      <c r="O68" s="38"/>
      <c r="P68" s="49"/>
      <c r="Q68" s="44"/>
      <c r="R68" s="44"/>
      <c r="W68" s="6"/>
    </row>
    <row r="69" spans="1:23" ht="12.75">
      <c r="A69" s="13">
        <f>C69+D69+E69+F69+G69+H69+I69+J69+K69+L69+M69+N69+O69+P69+Q69+R69</f>
        <v>74</v>
      </c>
      <c r="B69" s="14" t="s">
        <v>23</v>
      </c>
      <c r="C69" s="25">
        <f>((S69*21)+(T69*10)+(U69*15)+(V69*7))*0.75</f>
        <v>27</v>
      </c>
      <c r="D69" s="25"/>
      <c r="E69" s="25"/>
      <c r="F69" s="29"/>
      <c r="G69" s="29"/>
      <c r="H69" s="29"/>
      <c r="K69" s="28"/>
      <c r="L69" s="32">
        <v>14</v>
      </c>
      <c r="M69" s="32">
        <v>7</v>
      </c>
      <c r="N69" s="38"/>
      <c r="O69" s="38"/>
      <c r="P69" s="49">
        <v>15</v>
      </c>
      <c r="Q69" s="44"/>
      <c r="R69" s="44">
        <v>11</v>
      </c>
      <c r="S69" s="8">
        <v>1</v>
      </c>
      <c r="T69" s="8">
        <v>0</v>
      </c>
      <c r="U69" s="8">
        <v>1</v>
      </c>
      <c r="V69" s="8">
        <v>0</v>
      </c>
      <c r="W69" s="33"/>
    </row>
    <row r="70" spans="1:23" ht="12.75">
      <c r="A70" s="13">
        <f>C70+D70+E70+F70+G70+H70+I70+J70+K70+L70+M70+N70+O70+P70+Q70+R70</f>
        <v>62</v>
      </c>
      <c r="B70" s="14" t="s">
        <v>216</v>
      </c>
      <c r="K70" s="28"/>
      <c r="L70" s="32">
        <v>16</v>
      </c>
      <c r="M70" s="32">
        <v>8</v>
      </c>
      <c r="N70" s="38">
        <v>11</v>
      </c>
      <c r="O70" s="38">
        <v>9</v>
      </c>
      <c r="P70" s="49">
        <v>18</v>
      </c>
      <c r="Q70" s="44"/>
      <c r="R70" s="44"/>
      <c r="W70" s="6"/>
    </row>
    <row r="71" spans="1:23" ht="12.75">
      <c r="A71" s="13">
        <f>C71+D71+E71+F71+G71+H71+I71+J71+K71+L71+M71+N71+O71+P71+Q71+R71</f>
        <v>60.75</v>
      </c>
      <c r="B71" s="14" t="s">
        <v>63</v>
      </c>
      <c r="C71" s="25">
        <f>((S71*21)+(T71*10)+(U71*15)+(V71*7))*0.75</f>
        <v>15.75</v>
      </c>
      <c r="D71" s="25">
        <v>17</v>
      </c>
      <c r="E71" s="25"/>
      <c r="F71" s="29">
        <v>10</v>
      </c>
      <c r="G71" s="29"/>
      <c r="H71" s="29"/>
      <c r="J71" s="27">
        <v>6</v>
      </c>
      <c r="K71" s="28"/>
      <c r="L71" s="32"/>
      <c r="M71" s="32"/>
      <c r="N71" s="38">
        <v>12</v>
      </c>
      <c r="O71" s="38"/>
      <c r="P71" s="49"/>
      <c r="Q71" s="44"/>
      <c r="R71" s="44"/>
      <c r="S71" s="8">
        <v>1</v>
      </c>
      <c r="T71" s="8">
        <v>0</v>
      </c>
      <c r="U71" s="8">
        <v>0</v>
      </c>
      <c r="V71" s="8">
        <v>0</v>
      </c>
      <c r="W71" s="6"/>
    </row>
    <row r="72" spans="1:23" ht="12.75">
      <c r="A72" s="13">
        <f>C72+D72+E72+F72+G72+H72+I72+J72+K72+L72+M72+N72+O72+P72+Q72+R72</f>
        <v>60</v>
      </c>
      <c r="B72" s="14" t="s">
        <v>141</v>
      </c>
      <c r="C72" s="25">
        <f>((S72*21)+(T72*10)+(U72*15)+(V72*7))*0.75</f>
        <v>0</v>
      </c>
      <c r="E72" s="26">
        <v>11</v>
      </c>
      <c r="F72" s="40"/>
      <c r="G72" s="40"/>
      <c r="H72" s="40"/>
      <c r="I72" s="40"/>
      <c r="J72" s="40"/>
      <c r="K72" s="28"/>
      <c r="L72" s="32">
        <v>14</v>
      </c>
      <c r="M72" s="32">
        <v>5</v>
      </c>
      <c r="N72" s="38">
        <v>14</v>
      </c>
      <c r="O72" s="38"/>
      <c r="P72" s="49">
        <v>16</v>
      </c>
      <c r="Q72" s="44"/>
      <c r="R72" s="44"/>
      <c r="W72" s="6"/>
    </row>
    <row r="73" spans="1:23" ht="12.75">
      <c r="A73" s="13">
        <f>C73+D73+E73+F73+G73+H73+I73+J73+K73+L73+M73+N73+O73+P73+Q73+R73</f>
        <v>60</v>
      </c>
      <c r="B73" s="14" t="s">
        <v>199</v>
      </c>
      <c r="K73" s="28"/>
      <c r="L73" s="32">
        <v>18</v>
      </c>
      <c r="M73" s="32"/>
      <c r="N73" s="38">
        <v>12</v>
      </c>
      <c r="O73" s="38">
        <v>11</v>
      </c>
      <c r="P73" s="49">
        <v>19</v>
      </c>
      <c r="Q73" s="44"/>
      <c r="R73" s="44"/>
      <c r="W73" s="6"/>
    </row>
    <row r="74" spans="1:23" ht="12.75">
      <c r="A74" s="13">
        <f>C74+D74+E74+F74+G74+H74+I74+J74+K74+L74+M74+N74+O74+P74+Q74+R74</f>
        <v>59.75</v>
      </c>
      <c r="B74" s="14" t="s">
        <v>17</v>
      </c>
      <c r="C74" s="25">
        <f>((S74*21)+(T74*10)+(U74*15)+(V74*7))*0.75</f>
        <v>33.75</v>
      </c>
      <c r="D74" s="25">
        <v>16</v>
      </c>
      <c r="E74" s="25">
        <v>10</v>
      </c>
      <c r="F74" s="29"/>
      <c r="G74" s="29"/>
      <c r="H74" s="29"/>
      <c r="K74" s="28"/>
      <c r="L74" s="32"/>
      <c r="M74" s="32"/>
      <c r="N74" s="38"/>
      <c r="O74" s="38"/>
      <c r="P74" s="49"/>
      <c r="Q74" s="44"/>
      <c r="R74" s="44"/>
      <c r="S74" s="8">
        <v>0</v>
      </c>
      <c r="T74" s="8">
        <v>0</v>
      </c>
      <c r="U74" s="8">
        <v>3</v>
      </c>
      <c r="V74" s="8">
        <v>0</v>
      </c>
      <c r="W74" s="6"/>
    </row>
    <row r="75" spans="1:23" ht="12.75">
      <c r="A75" s="13">
        <f>C75+D75+E75+F75+G75+H75+I75+J75+K75+L75+M75+N75+O75+P75+Q75+R75</f>
        <v>74</v>
      </c>
      <c r="B75" s="14" t="s">
        <v>88</v>
      </c>
      <c r="C75" s="25">
        <f>((S75*21)+(T75*10)+(U75*15)+(V75*7))*0.75</f>
        <v>0</v>
      </c>
      <c r="E75" s="26">
        <v>12</v>
      </c>
      <c r="J75" s="27">
        <v>17</v>
      </c>
      <c r="K75" s="28"/>
      <c r="L75" s="32">
        <v>14</v>
      </c>
      <c r="M75" s="32"/>
      <c r="N75" s="38"/>
      <c r="O75" s="38"/>
      <c r="P75" s="49">
        <v>16</v>
      </c>
      <c r="Q75" s="44"/>
      <c r="R75" s="44">
        <v>15</v>
      </c>
      <c r="W75" s="6"/>
    </row>
    <row r="76" spans="1:23" ht="12.75">
      <c r="A76" s="13">
        <f>C76+D76+E76+F76+G76+H76+I76+J76+K76+L76+M76+N76+O76+P76+Q76+R76</f>
        <v>59</v>
      </c>
      <c r="B76" s="14" t="s">
        <v>222</v>
      </c>
      <c r="C76" s="25"/>
      <c r="D76" s="25"/>
      <c r="E76" s="25"/>
      <c r="F76" s="29"/>
      <c r="G76" s="29"/>
      <c r="H76" s="29"/>
      <c r="K76" s="28"/>
      <c r="L76" s="32">
        <v>17</v>
      </c>
      <c r="M76" s="32">
        <v>10</v>
      </c>
      <c r="N76" s="38">
        <v>14</v>
      </c>
      <c r="O76" s="38"/>
      <c r="P76" s="49">
        <v>18</v>
      </c>
      <c r="Q76" s="44"/>
      <c r="R76" s="44"/>
      <c r="W76" s="6"/>
    </row>
    <row r="77" spans="1:23" ht="12.75">
      <c r="A77" s="13">
        <f>C77+D77+E77+F77+G77+H77+I77+J77+K77+L77+M77+N77+O77+P77+Q77+R77</f>
        <v>58</v>
      </c>
      <c r="B77" s="14" t="s">
        <v>76</v>
      </c>
      <c r="C77" s="25">
        <f>((S77*21)+(T77*10)+(U77*15)+(V77*7))*0.75</f>
        <v>0</v>
      </c>
      <c r="E77" s="26">
        <v>16</v>
      </c>
      <c r="J77" s="27">
        <v>19</v>
      </c>
      <c r="K77" s="28">
        <v>9</v>
      </c>
      <c r="L77" s="32">
        <v>14</v>
      </c>
      <c r="M77" s="32"/>
      <c r="N77" s="38"/>
      <c r="O77" s="38"/>
      <c r="P77" s="49"/>
      <c r="Q77" s="44"/>
      <c r="R77" s="44"/>
      <c r="W77" s="6"/>
    </row>
    <row r="78" spans="1:23" ht="12.75">
      <c r="A78" s="13">
        <f>C78+D78+E78+F78+G78+H78+I78+J78+K78+L78+M78+N78+O78+P78+Q78+R78</f>
        <v>57</v>
      </c>
      <c r="B78" s="14" t="s">
        <v>254</v>
      </c>
      <c r="C78" s="26">
        <f>((S78*21)+(T78*10)+(U78*15)+(V78*7))*0.75</f>
        <v>0</v>
      </c>
      <c r="K78" s="28"/>
      <c r="L78" s="32"/>
      <c r="M78" s="32"/>
      <c r="N78" s="38">
        <v>57</v>
      </c>
      <c r="O78" s="38"/>
      <c r="P78" s="49"/>
      <c r="Q78" s="44"/>
      <c r="R78" s="44"/>
      <c r="W78" s="34" t="s">
        <v>253</v>
      </c>
    </row>
    <row r="79" spans="1:23" ht="12.75">
      <c r="A79" s="13">
        <f>C79+D79+E79+F79+G79+H79+I79+J79+K79+L79+M79+N79+O79+P79+Q79+R79</f>
        <v>64</v>
      </c>
      <c r="B79" s="14" t="s">
        <v>22</v>
      </c>
      <c r="C79" s="25">
        <f>((S79*21)+(T79*10)+(U79*15)+(V79*7))*0.75</f>
        <v>27</v>
      </c>
      <c r="D79" s="25"/>
      <c r="E79" s="25"/>
      <c r="F79" s="29"/>
      <c r="G79" s="29"/>
      <c r="H79" s="29"/>
      <c r="J79" s="27">
        <v>13</v>
      </c>
      <c r="K79" s="28"/>
      <c r="L79" s="32">
        <v>6</v>
      </c>
      <c r="M79" s="32"/>
      <c r="N79" s="38">
        <v>6</v>
      </c>
      <c r="O79" s="38"/>
      <c r="P79" s="49">
        <v>4</v>
      </c>
      <c r="Q79" s="44"/>
      <c r="R79" s="44">
        <v>8</v>
      </c>
      <c r="S79" s="8">
        <v>1</v>
      </c>
      <c r="T79" s="8">
        <v>0</v>
      </c>
      <c r="U79" s="8">
        <v>1</v>
      </c>
      <c r="V79" s="8">
        <v>0</v>
      </c>
      <c r="W79" s="6"/>
    </row>
    <row r="80" spans="1:23" ht="12.75">
      <c r="A80" s="13">
        <f>C80+D80+E80+F80+G80+H80+I80+J80+K80+L80+M80+N80+O80+P80+Q80+R80</f>
        <v>74</v>
      </c>
      <c r="B80" s="14" t="s">
        <v>218</v>
      </c>
      <c r="F80" s="40"/>
      <c r="G80" s="40"/>
      <c r="H80" s="40"/>
      <c r="K80" s="28"/>
      <c r="L80" s="32">
        <v>21</v>
      </c>
      <c r="M80" s="32">
        <v>12</v>
      </c>
      <c r="N80" s="38"/>
      <c r="O80" s="38">
        <v>22</v>
      </c>
      <c r="P80" s="49"/>
      <c r="Q80" s="44"/>
      <c r="R80" s="44">
        <v>19</v>
      </c>
      <c r="W80" s="6"/>
    </row>
    <row r="81" spans="1:23" ht="12.75">
      <c r="A81" s="13">
        <f>C81+D81+E81+F81+G81+H81+I81+J81+K81+L81+M81+N81+O81+P81+Q81+R81</f>
        <v>54</v>
      </c>
      <c r="B81" s="14" t="s">
        <v>223</v>
      </c>
      <c r="K81" s="28"/>
      <c r="L81" s="32">
        <v>16</v>
      </c>
      <c r="M81" s="32">
        <v>6</v>
      </c>
      <c r="N81" s="38">
        <v>14</v>
      </c>
      <c r="O81" s="38"/>
      <c r="P81" s="49">
        <v>18</v>
      </c>
      <c r="Q81" s="44"/>
      <c r="R81" s="44"/>
      <c r="W81" s="6"/>
    </row>
    <row r="82" spans="1:23" ht="12.75">
      <c r="A82" s="13">
        <f>C82+D82+E82+F82+G82+H82+I82+J82+K82+L82+M82+N82+O82+P82+Q82+R82</f>
        <v>51</v>
      </c>
      <c r="B82" s="14" t="s">
        <v>250</v>
      </c>
      <c r="C82" s="26">
        <f>((S82*21)+(T82*10)+(U82*15)+(V82*7))*0.75</f>
        <v>0</v>
      </c>
      <c r="K82" s="28"/>
      <c r="L82" s="32"/>
      <c r="M82" s="32"/>
      <c r="N82" s="38">
        <v>51</v>
      </c>
      <c r="O82" s="38"/>
      <c r="P82" s="49"/>
      <c r="Q82" s="44"/>
      <c r="R82" s="44"/>
      <c r="W82" s="34" t="s">
        <v>253</v>
      </c>
    </row>
    <row r="83" spans="1:23" ht="12.75">
      <c r="A83" s="13">
        <f>C83+D83+E83+F83+G83+H83+I83+J83+K83+L83+M83+N83+O83+P83+Q83+R83</f>
        <v>64</v>
      </c>
      <c r="B83" s="14" t="s">
        <v>169</v>
      </c>
      <c r="C83" s="25">
        <f>((S83*21)+(T83*10)+(U83*15)+(V83*7))*0.75</f>
        <v>0</v>
      </c>
      <c r="D83" s="25"/>
      <c r="E83" s="25"/>
      <c r="F83" s="29"/>
      <c r="G83" s="29"/>
      <c r="H83" s="29"/>
      <c r="I83" s="29"/>
      <c r="J83" s="29">
        <v>15</v>
      </c>
      <c r="K83" s="28"/>
      <c r="L83" s="32">
        <v>16</v>
      </c>
      <c r="M83" s="32"/>
      <c r="N83" s="38"/>
      <c r="O83" s="38"/>
      <c r="P83" s="49">
        <v>18</v>
      </c>
      <c r="Q83" s="44"/>
      <c r="R83" s="44">
        <v>15</v>
      </c>
      <c r="W83" s="6"/>
    </row>
    <row r="84" spans="1:23" ht="12.75">
      <c r="A84" s="13">
        <f>C84+D84+E84+F84+G84+H84+I84+J84+K84+L84+M84+N84+O84+P84+Q84+R84</f>
        <v>48</v>
      </c>
      <c r="B84" s="14" t="s">
        <v>115</v>
      </c>
      <c r="C84" s="25">
        <f>((S84*21)+(T84*10)+(U84*15)+(V84*7))*0.75</f>
        <v>0</v>
      </c>
      <c r="K84" s="28"/>
      <c r="L84" s="32"/>
      <c r="M84" s="32"/>
      <c r="N84" s="38">
        <v>48</v>
      </c>
      <c r="O84" s="38"/>
      <c r="P84" s="49"/>
      <c r="Q84" s="44"/>
      <c r="R84" s="44"/>
      <c r="W84" s="34" t="s">
        <v>253</v>
      </c>
    </row>
    <row r="85" spans="1:23" ht="12.75">
      <c r="A85" s="13">
        <f>C85+D85+E85+F85+G85+H85+I85+J85+K85+L85+M85+N85+O85+P85+Q85+R85</f>
        <v>47.75</v>
      </c>
      <c r="B85" s="14" t="s">
        <v>49</v>
      </c>
      <c r="C85" s="25">
        <f>((S85*21)+(T85*10)+(U85*15)+(V85*7))*0.75</f>
        <v>15.75</v>
      </c>
      <c r="D85" s="25"/>
      <c r="E85" s="25"/>
      <c r="F85" s="29"/>
      <c r="G85" s="29"/>
      <c r="H85" s="29"/>
      <c r="K85" s="28"/>
      <c r="L85" s="32">
        <v>15</v>
      </c>
      <c r="M85" s="32">
        <v>6</v>
      </c>
      <c r="N85" s="38">
        <v>11</v>
      </c>
      <c r="O85" s="38"/>
      <c r="P85" s="49"/>
      <c r="Q85" s="44"/>
      <c r="R85" s="44"/>
      <c r="S85" s="8">
        <v>1</v>
      </c>
      <c r="T85" s="8">
        <v>0</v>
      </c>
      <c r="U85" s="8">
        <v>0</v>
      </c>
      <c r="V85" s="8">
        <v>0</v>
      </c>
      <c r="W85" s="6"/>
    </row>
    <row r="86" spans="1:23" ht="12.75">
      <c r="A86" s="13">
        <f>C86+D86+E86+F86+G86+H86+I86+J86+K86+L86+M86+N86+O86+P86+Q86+R86</f>
        <v>45.5</v>
      </c>
      <c r="B86" s="14" t="s">
        <v>245</v>
      </c>
      <c r="C86" s="26">
        <f>((S86*21)+(T86*10)+(U86*15)+(V86*7))*0.75</f>
        <v>31.5</v>
      </c>
      <c r="K86" s="28"/>
      <c r="L86" s="32"/>
      <c r="M86" s="32"/>
      <c r="N86" s="38">
        <v>14</v>
      </c>
      <c r="O86" s="38"/>
      <c r="P86" s="49"/>
      <c r="Q86" s="44"/>
      <c r="R86" s="44"/>
      <c r="S86" s="8">
        <v>2</v>
      </c>
      <c r="W86" s="6"/>
    </row>
    <row r="87" spans="1:23" ht="12.75">
      <c r="A87" s="13">
        <f>C87+D87+E87+F87+G87+H87+I87+J87+K87+L87+M87+N87+O87+P87+Q87+R87</f>
        <v>45</v>
      </c>
      <c r="B87" s="14" t="s">
        <v>192</v>
      </c>
      <c r="C87" s="25">
        <f>((S87*21)+(T87*10)+(U87*15)+(V87*7))*0.75</f>
        <v>0</v>
      </c>
      <c r="D87" s="25"/>
      <c r="E87" s="25"/>
      <c r="F87" s="29"/>
      <c r="G87" s="29"/>
      <c r="H87" s="29"/>
      <c r="K87" s="28">
        <v>4</v>
      </c>
      <c r="L87" s="32">
        <v>12</v>
      </c>
      <c r="M87" s="32">
        <v>7</v>
      </c>
      <c r="N87" s="38">
        <v>8</v>
      </c>
      <c r="O87" s="38"/>
      <c r="P87" s="49">
        <v>14</v>
      </c>
      <c r="Q87" s="44"/>
      <c r="R87" s="44"/>
      <c r="W87" s="6"/>
    </row>
    <row r="88" spans="1:23" ht="12.75">
      <c r="A88" s="13">
        <f>C88+D88+E88+F88+G88+H88+I88+J88+K88+L88+M88+N88+O88+P88+Q88+R88</f>
        <v>45</v>
      </c>
      <c r="B88" s="14" t="s">
        <v>220</v>
      </c>
      <c r="K88" s="28"/>
      <c r="L88" s="32">
        <v>15</v>
      </c>
      <c r="M88" s="32"/>
      <c r="N88" s="38">
        <v>14</v>
      </c>
      <c r="O88" s="38"/>
      <c r="P88" s="49">
        <v>16</v>
      </c>
      <c r="Q88" s="44"/>
      <c r="R88" s="44"/>
      <c r="W88" s="6"/>
    </row>
    <row r="89" spans="1:23" ht="12.75">
      <c r="A89" s="13">
        <f>C89+D89+E89+F89+G89+H89+I89+J89+K89+L89+M89+N89+O89+P89+Q89+R89</f>
        <v>44.25</v>
      </c>
      <c r="B89" s="14" t="s">
        <v>39</v>
      </c>
      <c r="C89" s="25">
        <f>((S89*21)+(T89*10)+(U89*15)+(V89*7))*0.75</f>
        <v>44.25</v>
      </c>
      <c r="D89" s="25"/>
      <c r="E89" s="25"/>
      <c r="F89" s="29"/>
      <c r="G89" s="29"/>
      <c r="H89" s="29"/>
      <c r="K89" s="28"/>
      <c r="L89" s="32"/>
      <c r="M89" s="32"/>
      <c r="N89" s="38"/>
      <c r="O89" s="38"/>
      <c r="P89" s="49"/>
      <c r="Q89" s="44"/>
      <c r="R89" s="44"/>
      <c r="S89" s="8">
        <v>2</v>
      </c>
      <c r="T89" s="8">
        <v>1</v>
      </c>
      <c r="U89" s="8">
        <v>0</v>
      </c>
      <c r="V89" s="8">
        <v>1</v>
      </c>
      <c r="W89" s="6"/>
    </row>
    <row r="90" spans="1:23" ht="12.75">
      <c r="A90" s="13">
        <f>C90+D90+E90+F90+G90+H90+I90+J90+K90+L90+M90+N90+O90+P90+Q90+R90</f>
        <v>43.25</v>
      </c>
      <c r="B90" s="14" t="s">
        <v>21</v>
      </c>
      <c r="C90" s="25">
        <f>((S90*21)+(T90*10)+(U90*15)+(V90*7))*0.75</f>
        <v>11.25</v>
      </c>
      <c r="D90" s="25">
        <v>21</v>
      </c>
      <c r="E90" s="25">
        <v>11</v>
      </c>
      <c r="F90" s="29"/>
      <c r="G90" s="29"/>
      <c r="H90" s="29"/>
      <c r="K90" s="28"/>
      <c r="L90" s="32"/>
      <c r="M90" s="32"/>
      <c r="N90" s="38"/>
      <c r="O90" s="38"/>
      <c r="P90" s="49"/>
      <c r="Q90" s="44"/>
      <c r="R90" s="44"/>
      <c r="S90" s="8">
        <v>0</v>
      </c>
      <c r="T90" s="8">
        <v>0</v>
      </c>
      <c r="U90" s="8">
        <v>1</v>
      </c>
      <c r="V90" s="8">
        <v>0</v>
      </c>
      <c r="W90" s="6"/>
    </row>
    <row r="91" spans="1:23" ht="12.75">
      <c r="A91" s="13">
        <f>C91+D91+E91+F91+G91+H91+I91+J91+K91+L91+M91+N91+O91+P91+Q91+R91</f>
        <v>43</v>
      </c>
      <c r="B91" s="14" t="s">
        <v>45</v>
      </c>
      <c r="C91" s="25">
        <f>((S91*21)+(T91*10)+(U91*15)+(V91*7))*0.75</f>
        <v>0</v>
      </c>
      <c r="D91" s="25"/>
      <c r="E91" s="25"/>
      <c r="F91" s="29"/>
      <c r="G91" s="29"/>
      <c r="H91" s="29"/>
      <c r="J91" s="27">
        <v>17</v>
      </c>
      <c r="K91" s="28">
        <v>12</v>
      </c>
      <c r="L91" s="32">
        <v>14</v>
      </c>
      <c r="M91" s="32"/>
      <c r="N91" s="38"/>
      <c r="O91" s="38"/>
      <c r="P91" s="49"/>
      <c r="Q91" s="44"/>
      <c r="R91" s="44"/>
      <c r="S91" s="8">
        <v>0</v>
      </c>
      <c r="T91" s="8">
        <v>0</v>
      </c>
      <c r="U91" s="8">
        <v>0</v>
      </c>
      <c r="V91" s="8">
        <v>0</v>
      </c>
      <c r="W91" s="6"/>
    </row>
    <row r="92" spans="1:23" ht="12.75">
      <c r="A92" s="13">
        <f>C92+D92+E92+F92+G92+H92+I92+J92+K92+L92+M92+N92+O92+P92+Q92+R92</f>
        <v>42.25</v>
      </c>
      <c r="B92" s="14" t="s">
        <v>32</v>
      </c>
      <c r="C92" s="25">
        <f>((S92*21)+(T92*10)+(U92*15)+(V92*7))*0.75</f>
        <v>38.25</v>
      </c>
      <c r="D92" s="25"/>
      <c r="E92" s="25">
        <v>4</v>
      </c>
      <c r="F92" s="29"/>
      <c r="G92" s="29"/>
      <c r="H92" s="29"/>
      <c r="K92" s="28"/>
      <c r="L92" s="32"/>
      <c r="M92" s="32"/>
      <c r="N92" s="38"/>
      <c r="O92" s="38"/>
      <c r="P92" s="49"/>
      <c r="Q92" s="44"/>
      <c r="R92" s="44"/>
      <c r="S92" s="8">
        <v>1</v>
      </c>
      <c r="T92" s="8">
        <v>0</v>
      </c>
      <c r="U92" s="8">
        <v>2</v>
      </c>
      <c r="V92" s="8">
        <v>0</v>
      </c>
      <c r="W92" s="6"/>
    </row>
    <row r="93" spans="1:23" ht="12.75">
      <c r="A93" s="13">
        <f>C93+D93+E93+F93+G93+H93+I93+J93+K93+L93+M93+N93+O93+P93+Q93+R93</f>
        <v>42</v>
      </c>
      <c r="B93" s="14" t="s">
        <v>165</v>
      </c>
      <c r="C93" s="25">
        <f>((S93*21)+(T93*10)+(U93*15)+(V93*7))*0.75</f>
        <v>0</v>
      </c>
      <c r="D93" s="25"/>
      <c r="E93" s="25"/>
      <c r="F93" s="29"/>
      <c r="G93" s="29"/>
      <c r="H93" s="29"/>
      <c r="I93" s="29"/>
      <c r="J93" s="29">
        <v>15</v>
      </c>
      <c r="K93" s="28"/>
      <c r="L93" s="32">
        <v>14</v>
      </c>
      <c r="M93" s="32"/>
      <c r="N93" s="38"/>
      <c r="O93" s="38"/>
      <c r="P93" s="49">
        <v>13</v>
      </c>
      <c r="Q93" s="44"/>
      <c r="R93" s="44"/>
      <c r="W93" s="6"/>
    </row>
    <row r="94" spans="1:23" ht="12.75">
      <c r="A94" s="13">
        <f>C94+D94+E94+F94+G94+H94+I94+J94+K94+L94+M94+N94+O94+P94+Q94+R94</f>
        <v>42</v>
      </c>
      <c r="B94" s="14" t="s">
        <v>210</v>
      </c>
      <c r="F94" s="40"/>
      <c r="G94" s="40"/>
      <c r="H94" s="40"/>
      <c r="K94" s="28"/>
      <c r="L94" s="32">
        <v>16</v>
      </c>
      <c r="M94" s="32"/>
      <c r="N94" s="38"/>
      <c r="O94" s="38">
        <v>6</v>
      </c>
      <c r="P94" s="49">
        <v>20</v>
      </c>
      <c r="Q94" s="44"/>
      <c r="R94" s="44"/>
      <c r="W94" s="6"/>
    </row>
    <row r="95" spans="1:23" ht="12.75">
      <c r="A95" s="13">
        <f>C95+D95+E95+F95+G95+H95+I95+J95+K95+L95+M95+N95+O95+P95+Q95+R95</f>
        <v>41</v>
      </c>
      <c r="B95" s="14" t="s">
        <v>80</v>
      </c>
      <c r="C95" s="25">
        <f>((S95*21)+(T95*10)+(U95*15)+(V95*7))*0.75</f>
        <v>0</v>
      </c>
      <c r="E95" s="26">
        <v>12</v>
      </c>
      <c r="F95" s="40"/>
      <c r="G95" s="40"/>
      <c r="H95" s="40"/>
      <c r="J95" s="27">
        <v>16</v>
      </c>
      <c r="K95" s="28"/>
      <c r="L95" s="32">
        <v>13</v>
      </c>
      <c r="M95" s="32"/>
      <c r="N95" s="38"/>
      <c r="O95" s="38"/>
      <c r="P95" s="49"/>
      <c r="Q95" s="44"/>
      <c r="R95" s="44"/>
      <c r="W95" s="6"/>
    </row>
    <row r="96" spans="1:23" ht="12.75">
      <c r="A96" s="13">
        <f>C96+D96+E96+F96+G96+H96+I96+J96+K96+L96+M96+N96+O96+P96+Q96+R96</f>
        <v>41</v>
      </c>
      <c r="B96" s="14" t="s">
        <v>84</v>
      </c>
      <c r="C96" s="25">
        <f>((S96*21)+(T96*10)+(U96*15)+(V96*7))*0.75</f>
        <v>0</v>
      </c>
      <c r="E96" s="26">
        <v>14</v>
      </c>
      <c r="F96" s="40"/>
      <c r="G96" s="40"/>
      <c r="H96" s="40"/>
      <c r="K96" s="28">
        <v>12</v>
      </c>
      <c r="L96" s="32">
        <v>15</v>
      </c>
      <c r="M96" s="32"/>
      <c r="N96" s="38"/>
      <c r="O96" s="38"/>
      <c r="P96" s="49"/>
      <c r="Q96" s="44"/>
      <c r="R96" s="44"/>
      <c r="W96" s="6"/>
    </row>
    <row r="97" spans="1:23" ht="12.75">
      <c r="A97" s="13">
        <f>C97+D97+E97+F97+G97+H97+I97+J97+K97+L97+M97+N97+O97+P97+Q97+R97</f>
        <v>41</v>
      </c>
      <c r="B97" s="14" t="s">
        <v>251</v>
      </c>
      <c r="C97" s="26">
        <f>((S97*21)+(T97*10)+(U97*15)+(V97*7))*0.75</f>
        <v>0</v>
      </c>
      <c r="F97" s="40"/>
      <c r="G97" s="40"/>
      <c r="H97" s="40"/>
      <c r="K97" s="28"/>
      <c r="L97" s="32"/>
      <c r="M97" s="32"/>
      <c r="N97" s="38">
        <v>41</v>
      </c>
      <c r="O97" s="38"/>
      <c r="P97" s="49"/>
      <c r="Q97" s="44"/>
      <c r="R97" s="44"/>
      <c r="W97" s="6"/>
    </row>
    <row r="98" spans="1:23" ht="12.75">
      <c r="A98" s="13">
        <f>C98+D98+E98+F98+G98+H98+I98+J98+K98+L98+M98+N98+O98+P98+Q98+R98</f>
        <v>57</v>
      </c>
      <c r="B98" s="14" t="s">
        <v>129</v>
      </c>
      <c r="C98" s="25">
        <f>((S98*21)+(T98*10)+(U98*15)+(V98*7))*0.75</f>
        <v>0</v>
      </c>
      <c r="E98" s="26">
        <v>9</v>
      </c>
      <c r="F98" s="40"/>
      <c r="G98" s="40"/>
      <c r="H98" s="40"/>
      <c r="I98" s="40"/>
      <c r="J98" s="40"/>
      <c r="K98" s="28">
        <v>9</v>
      </c>
      <c r="L98" s="32"/>
      <c r="M98" s="32">
        <v>10</v>
      </c>
      <c r="N98" s="38"/>
      <c r="O98" s="38"/>
      <c r="P98" s="49">
        <v>13</v>
      </c>
      <c r="Q98" s="44"/>
      <c r="R98" s="44">
        <v>16</v>
      </c>
      <c r="W98" s="6"/>
    </row>
    <row r="99" spans="1:23" ht="12.75">
      <c r="A99" s="13">
        <f>C99+D99+E99+F99+G99+H99+I99+J99+K99+L99+M99+N99+O99+P99+Q99+R99</f>
        <v>40</v>
      </c>
      <c r="B99" s="14" t="s">
        <v>18</v>
      </c>
      <c r="C99" s="25">
        <f>((S99*21)+(T99*10)+(U99*15)+(V99*7))*0.75</f>
        <v>27</v>
      </c>
      <c r="D99" s="25">
        <v>13</v>
      </c>
      <c r="E99" s="25"/>
      <c r="F99" s="29"/>
      <c r="G99" s="29"/>
      <c r="H99" s="29"/>
      <c r="K99" s="28"/>
      <c r="L99" s="32"/>
      <c r="M99" s="32"/>
      <c r="N99" s="38"/>
      <c r="O99" s="38"/>
      <c r="P99" s="49"/>
      <c r="Q99" s="44"/>
      <c r="R99" s="44"/>
      <c r="S99" s="8">
        <v>1</v>
      </c>
      <c r="T99" s="8">
        <v>0</v>
      </c>
      <c r="U99" s="8">
        <v>1</v>
      </c>
      <c r="V99" s="8">
        <v>0</v>
      </c>
      <c r="W99" s="6"/>
    </row>
    <row r="100" spans="1:23" ht="12.75">
      <c r="A100" s="13">
        <f>C100+D100+E100+F100+G100+H100+I100+J100+K100+L100+M100+N100+O100+P100+Q100+R100</f>
        <v>40</v>
      </c>
      <c r="B100" s="14" t="s">
        <v>224</v>
      </c>
      <c r="C100" s="25"/>
      <c r="K100" s="28"/>
      <c r="L100" s="32">
        <v>17</v>
      </c>
      <c r="M100" s="32">
        <v>9</v>
      </c>
      <c r="N100" s="38">
        <v>14</v>
      </c>
      <c r="O100" s="38"/>
      <c r="P100" s="49"/>
      <c r="Q100" s="44"/>
      <c r="R100" s="44"/>
      <c r="W100" s="6"/>
    </row>
    <row r="101" spans="1:23" ht="12.75">
      <c r="A101" s="13">
        <f>C101+D101+E101+F101+G101+H101+I101+J101+K101+L101+M101+N101+O101+P101+Q101+R101</f>
        <v>39</v>
      </c>
      <c r="B101" s="14" t="s">
        <v>26</v>
      </c>
      <c r="C101" s="25">
        <f>((S101*21)+(T101*10)+(U101*15)+(V101*7))*0.75</f>
        <v>27</v>
      </c>
      <c r="D101" s="25"/>
      <c r="E101" s="25"/>
      <c r="F101" s="29"/>
      <c r="G101" s="29"/>
      <c r="H101" s="29"/>
      <c r="K101" s="28"/>
      <c r="L101" s="32">
        <v>12</v>
      </c>
      <c r="M101" s="32"/>
      <c r="N101" s="38"/>
      <c r="O101" s="38"/>
      <c r="P101" s="49"/>
      <c r="Q101" s="44"/>
      <c r="R101" s="44"/>
      <c r="S101" s="8">
        <v>1</v>
      </c>
      <c r="T101" s="8">
        <v>0</v>
      </c>
      <c r="U101" s="8">
        <v>1</v>
      </c>
      <c r="V101" s="8">
        <v>0</v>
      </c>
      <c r="W101" s="6"/>
    </row>
    <row r="102" spans="1:23" ht="12.75">
      <c r="A102" s="13">
        <f>C102+D102+E102+F102+G102+H102+I102+J102+K102+L102+M102+N102+O102+P102+Q102+R102</f>
        <v>52</v>
      </c>
      <c r="B102" s="14" t="s">
        <v>203</v>
      </c>
      <c r="K102" s="28"/>
      <c r="L102" s="32">
        <v>14</v>
      </c>
      <c r="M102" s="32"/>
      <c r="N102" s="38">
        <v>13</v>
      </c>
      <c r="O102" s="38"/>
      <c r="P102" s="49">
        <v>12</v>
      </c>
      <c r="Q102" s="44"/>
      <c r="R102" s="44">
        <v>13</v>
      </c>
      <c r="W102" s="6"/>
    </row>
    <row r="103" spans="1:23" ht="12.75">
      <c r="A103" s="13">
        <f>C103+D103+E103+F103+G103+H103+I103+J103+K103+L103+M103+N103+O103+P103+Q103+R103</f>
        <v>64</v>
      </c>
      <c r="B103" s="14" t="s">
        <v>90</v>
      </c>
      <c r="C103" s="25">
        <f>((S103*21)+(T103*10)+(U103*15)+(V103*7))*0.75</f>
        <v>0</v>
      </c>
      <c r="E103" s="26">
        <v>11</v>
      </c>
      <c r="K103" s="28">
        <v>11</v>
      </c>
      <c r="L103" s="32"/>
      <c r="M103" s="32">
        <v>3</v>
      </c>
      <c r="N103" s="38"/>
      <c r="O103" s="38"/>
      <c r="P103" s="49">
        <v>14</v>
      </c>
      <c r="Q103" s="44">
        <v>7</v>
      </c>
      <c r="R103" s="44">
        <v>18</v>
      </c>
      <c r="W103" s="6"/>
    </row>
    <row r="104" spans="1:23" ht="12.75">
      <c r="A104" s="13">
        <f>C104+D104+E104+F104+G104+H104+I104+J104+K104+L104+M104+N104+O104+P104+Q104+R104</f>
        <v>38.5</v>
      </c>
      <c r="B104" s="14" t="s">
        <v>143</v>
      </c>
      <c r="C104" s="25">
        <f>((S104*21)+(T104*10)+(U104*15)+(V104*7))*0.75</f>
        <v>31.5</v>
      </c>
      <c r="D104" s="26">
        <v>7</v>
      </c>
      <c r="F104" s="40"/>
      <c r="G104" s="40"/>
      <c r="H104" s="40"/>
      <c r="K104" s="28"/>
      <c r="L104" s="32"/>
      <c r="M104" s="32"/>
      <c r="N104" s="38"/>
      <c r="O104" s="38"/>
      <c r="P104" s="49"/>
      <c r="Q104" s="44"/>
      <c r="R104" s="44"/>
      <c r="S104" s="8">
        <v>2</v>
      </c>
      <c r="W104" s="6"/>
    </row>
    <row r="105" spans="1:23" ht="12.75">
      <c r="A105" s="13">
        <f>C105+D105+E105+F105+G105+H105+I105+J105+K105+L105+M105+N105+O105+P105+Q105+R105</f>
        <v>38.25</v>
      </c>
      <c r="B105" s="14" t="s">
        <v>47</v>
      </c>
      <c r="C105" s="25">
        <f>((S105*21)+(T105*10)+(U105*15)+(V105*7))*0.75</f>
        <v>38.25</v>
      </c>
      <c r="D105" s="25"/>
      <c r="E105" s="25"/>
      <c r="F105" s="29"/>
      <c r="G105" s="29"/>
      <c r="H105" s="29"/>
      <c r="K105" s="28"/>
      <c r="L105" s="32"/>
      <c r="M105" s="32"/>
      <c r="N105" s="38"/>
      <c r="O105" s="38"/>
      <c r="P105" s="49"/>
      <c r="Q105" s="44"/>
      <c r="R105" s="44"/>
      <c r="S105" s="8">
        <v>1</v>
      </c>
      <c r="T105" s="8">
        <v>0</v>
      </c>
      <c r="U105" s="8">
        <v>2</v>
      </c>
      <c r="V105" s="8">
        <v>0</v>
      </c>
      <c r="W105" s="6"/>
    </row>
    <row r="106" spans="1:23" ht="12.75">
      <c r="A106" s="13">
        <f>C106+D106+E106+F106+G106+H106+I106+J106+K106+L106+M106+N106+O106+P106+Q106+R106</f>
        <v>37</v>
      </c>
      <c r="B106" s="14" t="s">
        <v>46</v>
      </c>
      <c r="C106" s="25">
        <f>((S106*21)+(T106*10)+(U106*15)+(V106*7))*0.75</f>
        <v>27</v>
      </c>
      <c r="D106" s="25"/>
      <c r="E106" s="25">
        <v>10</v>
      </c>
      <c r="F106" s="29"/>
      <c r="G106" s="29"/>
      <c r="H106" s="29"/>
      <c r="K106" s="28"/>
      <c r="L106" s="32"/>
      <c r="M106" s="32"/>
      <c r="N106" s="38"/>
      <c r="O106" s="38"/>
      <c r="P106" s="49"/>
      <c r="Q106" s="44"/>
      <c r="R106" s="44"/>
      <c r="S106" s="8">
        <v>1</v>
      </c>
      <c r="T106" s="8">
        <v>0</v>
      </c>
      <c r="U106" s="8">
        <v>1</v>
      </c>
      <c r="V106" s="8">
        <v>0</v>
      </c>
      <c r="W106" s="6"/>
    </row>
    <row r="107" spans="1:23" ht="12.75">
      <c r="A107" s="13">
        <f>C107+D107+E107+F107+G107+H107+I107+J107+K107+L107+M107+N107+O107+P107+Q107+R107</f>
        <v>51</v>
      </c>
      <c r="B107" s="14" t="s">
        <v>124</v>
      </c>
      <c r="C107" s="25">
        <f>((S107*21)+(T107*10)+(U107*15)+(V107*7))*0.75</f>
        <v>0</v>
      </c>
      <c r="E107" s="26">
        <v>12</v>
      </c>
      <c r="K107" s="28"/>
      <c r="L107" s="32"/>
      <c r="M107" s="32"/>
      <c r="N107" s="38">
        <v>9</v>
      </c>
      <c r="O107" s="38"/>
      <c r="P107" s="49">
        <v>14</v>
      </c>
      <c r="Q107" s="44"/>
      <c r="R107" s="44">
        <v>16</v>
      </c>
      <c r="W107" s="6"/>
    </row>
    <row r="108" spans="1:23" ht="12.75">
      <c r="A108" s="13">
        <f>C108+D108+E108+F108+G108+H108+I108+J108+K108+L108+M108+N108+O108+P108+Q108+R108</f>
        <v>32</v>
      </c>
      <c r="B108" s="14" t="s">
        <v>61</v>
      </c>
      <c r="C108" s="25">
        <f>((S108*21)+(T108*10)+(U108*15)+(V108*7))*0.75</f>
        <v>0</v>
      </c>
      <c r="D108" s="25">
        <v>18</v>
      </c>
      <c r="E108" s="25"/>
      <c r="F108" s="29"/>
      <c r="G108" s="29"/>
      <c r="H108" s="29"/>
      <c r="J108" s="27">
        <v>14</v>
      </c>
      <c r="K108" s="28"/>
      <c r="L108" s="32"/>
      <c r="M108" s="32"/>
      <c r="N108" s="38"/>
      <c r="O108" s="38"/>
      <c r="P108" s="49"/>
      <c r="Q108" s="44"/>
      <c r="R108" s="44"/>
      <c r="S108" s="8">
        <v>0</v>
      </c>
      <c r="T108" s="8">
        <v>0</v>
      </c>
      <c r="U108" s="8">
        <v>0</v>
      </c>
      <c r="V108" s="8">
        <v>0</v>
      </c>
      <c r="W108" s="6"/>
    </row>
    <row r="109" spans="1:23" ht="12.75">
      <c r="A109" s="13">
        <f>C109+D109+E109+F109+G109+H109+I109+J109+K109+L109+M109+N109+O109+P109+Q109+R109</f>
        <v>32</v>
      </c>
      <c r="B109" s="14" t="s">
        <v>161</v>
      </c>
      <c r="C109" s="25">
        <f>((S109*21)+(T109*10)+(U109*15)+(V109*7))*0.75</f>
        <v>0</v>
      </c>
      <c r="D109" s="25"/>
      <c r="E109" s="25"/>
      <c r="F109" s="29"/>
      <c r="G109" s="29"/>
      <c r="H109" s="29"/>
      <c r="I109" s="29"/>
      <c r="J109" s="29">
        <v>17</v>
      </c>
      <c r="K109" s="28"/>
      <c r="L109" s="32">
        <v>15</v>
      </c>
      <c r="M109" s="32"/>
      <c r="N109" s="38"/>
      <c r="O109" s="38"/>
      <c r="P109" s="49"/>
      <c r="Q109" s="44"/>
      <c r="R109" s="44"/>
      <c r="W109" s="6"/>
    </row>
    <row r="110" spans="1:23" ht="12.75">
      <c r="A110" s="13">
        <f>C110+D110+E110+F110+G110+H110+I110+J110+K110+L110+M110+N110+O110+P110+Q110+R110</f>
        <v>32</v>
      </c>
      <c r="B110" s="14" t="s">
        <v>89</v>
      </c>
      <c r="C110" s="25">
        <f>((S110*21)+(T110*10)+(U110*15)+(V110*7))*0.75</f>
        <v>0</v>
      </c>
      <c r="E110" s="26">
        <v>13</v>
      </c>
      <c r="F110" s="40"/>
      <c r="G110" s="40"/>
      <c r="H110" s="40"/>
      <c r="K110" s="28">
        <v>9</v>
      </c>
      <c r="L110" s="32"/>
      <c r="M110" s="32">
        <v>10</v>
      </c>
      <c r="N110" s="38"/>
      <c r="O110" s="38"/>
      <c r="P110" s="49"/>
      <c r="Q110" s="44"/>
      <c r="R110" s="44"/>
      <c r="W110" s="6"/>
    </row>
    <row r="111" spans="1:23" ht="12.75">
      <c r="A111" s="13">
        <f>C111+D111+E111+F111+G111+H111+I111+J111+K111+L111+M111+N111+O111+P111+Q111+R111</f>
        <v>31.5</v>
      </c>
      <c r="B111" s="14" t="s">
        <v>52</v>
      </c>
      <c r="C111" s="25">
        <f>((S111*21)+(T111*10)+(U111*15)+(V111*7))*0.75</f>
        <v>31.5</v>
      </c>
      <c r="F111" s="40"/>
      <c r="G111" s="40"/>
      <c r="H111" s="40"/>
      <c r="I111" s="40"/>
      <c r="J111" s="40"/>
      <c r="K111" s="28"/>
      <c r="L111" s="32"/>
      <c r="M111" s="32"/>
      <c r="N111" s="38"/>
      <c r="O111" s="38"/>
      <c r="P111" s="49"/>
      <c r="Q111" s="44"/>
      <c r="R111" s="44"/>
      <c r="S111" s="8">
        <v>2</v>
      </c>
      <c r="T111" s="8">
        <v>0</v>
      </c>
      <c r="U111" s="8">
        <v>0</v>
      </c>
      <c r="V111" s="8">
        <v>0</v>
      </c>
      <c r="W111" s="33"/>
    </row>
    <row r="112" spans="1:23" ht="12.75">
      <c r="A112" s="13">
        <f>C112+D112+E112+F112+G112+H112+I112+J112+K112+L112+M112+N112+O112+P112+Q112+R112</f>
        <v>31</v>
      </c>
      <c r="B112" s="14" t="s">
        <v>160</v>
      </c>
      <c r="C112" s="25">
        <f>((S112*21)+(T112*10)+(U112*15)+(V112*7))*0.75</f>
        <v>0</v>
      </c>
      <c r="D112" s="25"/>
      <c r="E112" s="25"/>
      <c r="F112" s="29"/>
      <c r="G112" s="29"/>
      <c r="H112" s="29"/>
      <c r="I112" s="29"/>
      <c r="J112" s="29">
        <v>17</v>
      </c>
      <c r="K112" s="28"/>
      <c r="L112" s="32">
        <v>14</v>
      </c>
      <c r="M112" s="32"/>
      <c r="N112" s="38"/>
      <c r="O112" s="38"/>
      <c r="P112" s="49"/>
      <c r="Q112" s="44"/>
      <c r="R112" s="44"/>
      <c r="W112" s="6"/>
    </row>
    <row r="113" spans="1:23" ht="12.75">
      <c r="A113" s="13">
        <f>C113+D113+E113+F113+G113+H113+I113+J113+K113+L113+M113+N113+O113+P113+Q113+R113</f>
        <v>30</v>
      </c>
      <c r="B113" s="14" t="s">
        <v>212</v>
      </c>
      <c r="F113" s="40"/>
      <c r="G113" s="40"/>
      <c r="H113" s="40"/>
      <c r="K113" s="28"/>
      <c r="L113" s="32">
        <v>19</v>
      </c>
      <c r="M113" s="32">
        <v>6</v>
      </c>
      <c r="N113" s="38">
        <v>5</v>
      </c>
      <c r="O113" s="38"/>
      <c r="P113" s="49"/>
      <c r="Q113" s="44"/>
      <c r="R113" s="44"/>
      <c r="W113" s="6"/>
    </row>
    <row r="114" spans="1:23" ht="12.75">
      <c r="A114" s="13">
        <f>C114+D114+E114+F114+G114+H114+I114+J114+K114+L114+M114+N114+O114+P114+Q114+R114</f>
        <v>42</v>
      </c>
      <c r="B114" s="14" t="s">
        <v>204</v>
      </c>
      <c r="K114" s="28"/>
      <c r="L114" s="32">
        <v>9</v>
      </c>
      <c r="M114" s="32"/>
      <c r="N114" s="38">
        <v>10</v>
      </c>
      <c r="O114" s="38"/>
      <c r="P114" s="49">
        <v>11</v>
      </c>
      <c r="Q114" s="44"/>
      <c r="R114" s="44">
        <v>12</v>
      </c>
      <c r="W114" s="6"/>
    </row>
    <row r="115" spans="1:23" ht="12.75">
      <c r="A115" s="13">
        <f>C115+D115+E115+F115+G115+H115+I115+J115+K115+L115+M115+N115+O115+P115+Q115+R115</f>
        <v>45</v>
      </c>
      <c r="B115" s="14" t="s">
        <v>246</v>
      </c>
      <c r="C115" s="26">
        <f>((S115*21)+(T115*10)+(U115*15)+(V115*7))*0.75</f>
        <v>0</v>
      </c>
      <c r="F115" s="40"/>
      <c r="G115" s="40"/>
      <c r="H115" s="40"/>
      <c r="I115" s="40"/>
      <c r="J115" s="40"/>
      <c r="K115" s="28"/>
      <c r="L115" s="32"/>
      <c r="M115" s="32"/>
      <c r="N115" s="38">
        <v>8</v>
      </c>
      <c r="O115" s="38">
        <v>4</v>
      </c>
      <c r="P115" s="49">
        <v>18</v>
      </c>
      <c r="Q115" s="44"/>
      <c r="R115" s="44">
        <v>15</v>
      </c>
      <c r="W115" s="6"/>
    </row>
    <row r="116" spans="1:23" ht="12.75">
      <c r="A116" s="13">
        <f>C116+D116+E116+F116+G116+H116+I116+J116+K116+L116+M116+N116+O116+P116+Q116+R116</f>
        <v>29</v>
      </c>
      <c r="B116" s="14" t="s">
        <v>186</v>
      </c>
      <c r="C116" s="25">
        <f>((S116*21)+(T116*10)+(U116*15)+(V116*7))*0.75</f>
        <v>0</v>
      </c>
      <c r="D116" s="25"/>
      <c r="E116" s="25"/>
      <c r="F116" s="29"/>
      <c r="G116" s="29"/>
      <c r="H116" s="29"/>
      <c r="K116" s="28">
        <v>12</v>
      </c>
      <c r="L116" s="32">
        <v>17</v>
      </c>
      <c r="M116" s="32"/>
      <c r="N116" s="38"/>
      <c r="O116" s="38"/>
      <c r="P116" s="49"/>
      <c r="Q116" s="44"/>
      <c r="R116" s="44"/>
      <c r="W116" s="6"/>
    </row>
    <row r="117" spans="1:23" ht="12.75">
      <c r="A117" s="13">
        <f>C117+D117+E117+F117+G117+H117+I117+J117+K117+L117+M117+N117+O117+P117+Q117+R117</f>
        <v>29</v>
      </c>
      <c r="B117" s="14" t="s">
        <v>247</v>
      </c>
      <c r="C117" s="26">
        <f>((S117*21)+(T117*10)+(U117*15)+(V117*7))*0.75</f>
        <v>0</v>
      </c>
      <c r="K117" s="28"/>
      <c r="L117" s="32"/>
      <c r="M117" s="32"/>
      <c r="N117" s="38">
        <v>29</v>
      </c>
      <c r="O117" s="38"/>
      <c r="P117" s="49"/>
      <c r="Q117" s="44"/>
      <c r="R117" s="44"/>
      <c r="W117" s="6"/>
    </row>
    <row r="118" spans="1:23" ht="12.75">
      <c r="A118" s="13">
        <f>C118+D118+E118+F118+G118+H118+I118+J118+K118+L118+M118+N118+O118+P118+Q118+R118</f>
        <v>29</v>
      </c>
      <c r="B118" s="14" t="s">
        <v>249</v>
      </c>
      <c r="C118" s="26">
        <f>((S118*21)+(T118*10)+(U118*15)+(V118*7))*0.75</f>
        <v>0</v>
      </c>
      <c r="F118" s="40"/>
      <c r="G118" s="40"/>
      <c r="H118" s="40"/>
      <c r="K118" s="28"/>
      <c r="L118" s="32"/>
      <c r="M118" s="32"/>
      <c r="N118" s="38">
        <v>29</v>
      </c>
      <c r="O118" s="38"/>
      <c r="P118" s="49"/>
      <c r="Q118" s="44"/>
      <c r="R118" s="44"/>
      <c r="W118" s="6"/>
    </row>
    <row r="119" spans="1:23" ht="12.75">
      <c r="A119" s="13">
        <f>C119+D119+E119+F119+G119+H119+I119+J119+K119+L119+M119+N119+O119+P119+Q119+R119</f>
        <v>28</v>
      </c>
      <c r="B119" s="14" t="s">
        <v>198</v>
      </c>
      <c r="K119" s="28"/>
      <c r="L119" s="32">
        <v>17</v>
      </c>
      <c r="M119" s="32"/>
      <c r="N119" s="38">
        <v>11</v>
      </c>
      <c r="O119" s="38"/>
      <c r="P119" s="49"/>
      <c r="Q119" s="44"/>
      <c r="R119" s="44"/>
      <c r="W119" s="6"/>
    </row>
    <row r="120" spans="1:23" ht="12.75">
      <c r="A120" s="13">
        <f>C120+D120+E120+F120+G120+H120+I120+J120+K120+L120+M120+N120+O120+P120+Q120+R120</f>
        <v>27.75</v>
      </c>
      <c r="B120" s="14" t="s">
        <v>131</v>
      </c>
      <c r="C120" s="25">
        <f>((S120*21)+(T120*10)+(U120*15)+(V120*7))*0.75</f>
        <v>15.75</v>
      </c>
      <c r="E120" s="26">
        <v>8</v>
      </c>
      <c r="K120" s="28"/>
      <c r="L120" s="32"/>
      <c r="M120" s="32">
        <v>4</v>
      </c>
      <c r="N120" s="38"/>
      <c r="O120" s="38"/>
      <c r="P120" s="49"/>
      <c r="Q120" s="44"/>
      <c r="R120" s="44"/>
      <c r="S120" s="8">
        <v>1</v>
      </c>
      <c r="W120" s="34" t="s">
        <v>253</v>
      </c>
    </row>
    <row r="121" spans="1:23" ht="12.75">
      <c r="A121" s="13">
        <f>C121+D121+E121+F121+G121+H121+I121+J121+K121+L121+M121+N121+O121+P121+Q121+R121</f>
        <v>27.25</v>
      </c>
      <c r="B121" s="14" t="s">
        <v>20</v>
      </c>
      <c r="C121" s="25">
        <f>((S121*21)+(T121*10)+(U121*15)+(V121*7))*0.75</f>
        <v>11.25</v>
      </c>
      <c r="D121" s="25">
        <v>16</v>
      </c>
      <c r="E121" s="25"/>
      <c r="F121" s="29"/>
      <c r="G121" s="29"/>
      <c r="H121" s="29"/>
      <c r="K121" s="28"/>
      <c r="L121" s="32"/>
      <c r="M121" s="32"/>
      <c r="N121" s="38"/>
      <c r="O121" s="38"/>
      <c r="P121" s="49"/>
      <c r="Q121" s="44"/>
      <c r="R121" s="44"/>
      <c r="S121" s="8">
        <v>0</v>
      </c>
      <c r="T121" s="8">
        <v>0</v>
      </c>
      <c r="U121" s="8">
        <v>1</v>
      </c>
      <c r="V121" s="8">
        <v>0</v>
      </c>
      <c r="W121" s="6"/>
    </row>
    <row r="122" spans="1:23" ht="12.75">
      <c r="A122" s="13">
        <f>C122+D122+E122+F122+G122+H122+I122+J122+K122+L122+M122+N122+O122+P122+Q122+R122</f>
        <v>27</v>
      </c>
      <c r="B122" s="14" t="s">
        <v>36</v>
      </c>
      <c r="C122" s="25">
        <f>((S122*21)+(T122*10)+(U122*15)+(V122*7))*0.75</f>
        <v>27</v>
      </c>
      <c r="D122" s="25"/>
      <c r="E122" s="25"/>
      <c r="F122" s="29"/>
      <c r="G122" s="29"/>
      <c r="H122" s="29"/>
      <c r="K122" s="28"/>
      <c r="L122" s="32"/>
      <c r="M122" s="32"/>
      <c r="N122" s="38"/>
      <c r="O122" s="38"/>
      <c r="P122" s="49"/>
      <c r="Q122" s="44"/>
      <c r="R122" s="44"/>
      <c r="S122" s="8">
        <v>1</v>
      </c>
      <c r="T122" s="8">
        <v>0</v>
      </c>
      <c r="U122" s="8">
        <v>1</v>
      </c>
      <c r="V122" s="8">
        <v>0</v>
      </c>
      <c r="W122" s="6"/>
    </row>
    <row r="123" spans="1:23" ht="12.75">
      <c r="A123" s="13">
        <f>C123+D123+E123+F123+G123+H123+I123+J123+K123+L123+M123+N123+O123+P123+Q123+R123</f>
        <v>27</v>
      </c>
      <c r="B123" s="14" t="s">
        <v>37</v>
      </c>
      <c r="C123" s="25">
        <f>((S123*21)+(T123*10)+(U123*15)+(V123*7))*0.75</f>
        <v>27</v>
      </c>
      <c r="F123" s="40"/>
      <c r="G123" s="40"/>
      <c r="H123" s="40"/>
      <c r="K123" s="28"/>
      <c r="L123" s="32"/>
      <c r="M123" s="32"/>
      <c r="N123" s="38"/>
      <c r="O123" s="38"/>
      <c r="P123" s="49"/>
      <c r="Q123" s="44"/>
      <c r="R123" s="44"/>
      <c r="S123" s="8">
        <v>1</v>
      </c>
      <c r="T123" s="8">
        <v>0</v>
      </c>
      <c r="U123" s="8">
        <v>1</v>
      </c>
      <c r="V123" s="8">
        <v>0</v>
      </c>
      <c r="W123" s="33"/>
    </row>
    <row r="124" spans="1:23" ht="12.75">
      <c r="A124" s="13">
        <f>C124+D124+E124+F124+G124+H124+I124+J124+K124+L124+M124+N124+O124+P124+Q124+R124</f>
        <v>27</v>
      </c>
      <c r="B124" s="14" t="s">
        <v>43</v>
      </c>
      <c r="C124" s="25">
        <f>((S124*21)+(T124*10)+(U124*15)+(V124*7))*0.75</f>
        <v>0</v>
      </c>
      <c r="E124" s="25"/>
      <c r="F124" s="29"/>
      <c r="G124" s="29"/>
      <c r="H124" s="29"/>
      <c r="K124" s="28">
        <v>13</v>
      </c>
      <c r="L124" s="32">
        <v>14</v>
      </c>
      <c r="M124" s="32"/>
      <c r="N124" s="38"/>
      <c r="O124" s="38"/>
      <c r="P124" s="49"/>
      <c r="Q124" s="44"/>
      <c r="R124" s="44"/>
      <c r="S124" s="8">
        <v>0</v>
      </c>
      <c r="T124" s="8">
        <v>0</v>
      </c>
      <c r="U124" s="8">
        <v>0</v>
      </c>
      <c r="V124" s="8">
        <v>0</v>
      </c>
      <c r="W124" s="33"/>
    </row>
    <row r="125" spans="1:23" ht="12.75">
      <c r="A125" s="13">
        <f>C125+D125+E125+F125+G125+H125+I125+J125+K125+L125+M125+N125+O125+P125+Q125+R125</f>
        <v>26</v>
      </c>
      <c r="B125" s="14" t="s">
        <v>211</v>
      </c>
      <c r="K125" s="28"/>
      <c r="L125" s="32">
        <v>17</v>
      </c>
      <c r="M125" s="32">
        <v>9</v>
      </c>
      <c r="N125" s="38"/>
      <c r="O125" s="38"/>
      <c r="P125" s="49"/>
      <c r="Q125" s="44"/>
      <c r="R125" s="44"/>
      <c r="W125" s="6"/>
    </row>
    <row r="126" spans="1:23" ht="12.75">
      <c r="A126" s="13">
        <f>C126+D126+E126+F126+G126+H126+I126+J126+K126+L126+M126+N126+O126+P126+Q126+R126</f>
        <v>26</v>
      </c>
      <c r="B126" s="14" t="s">
        <v>202</v>
      </c>
      <c r="C126" s="25">
        <f>((S126*21)+(T126*10)+(U126*15)+(V126*7))*0.75</f>
        <v>0</v>
      </c>
      <c r="F126" s="40"/>
      <c r="G126" s="40"/>
      <c r="H126" s="40"/>
      <c r="K126" s="28"/>
      <c r="L126" s="32">
        <v>12</v>
      </c>
      <c r="M126" s="32"/>
      <c r="N126" s="38">
        <v>14</v>
      </c>
      <c r="O126" s="38"/>
      <c r="P126" s="49"/>
      <c r="Q126" s="44"/>
      <c r="R126" s="44"/>
      <c r="W126" s="6"/>
    </row>
    <row r="127" spans="1:23" ht="12.75">
      <c r="A127" s="13">
        <f>C127+D127+E127+F127+G127+H127+I127+J127+K127+L127+M127+N127+O127+P127+Q127+R127</f>
        <v>26</v>
      </c>
      <c r="B127" s="14" t="s">
        <v>263</v>
      </c>
      <c r="C127" s="25"/>
      <c r="K127" s="28"/>
      <c r="L127" s="32"/>
      <c r="M127" s="32"/>
      <c r="N127" s="38"/>
      <c r="O127" s="38">
        <v>10</v>
      </c>
      <c r="P127" s="49">
        <v>16</v>
      </c>
      <c r="Q127" s="44"/>
      <c r="R127" s="44"/>
      <c r="W127" s="34"/>
    </row>
    <row r="128" spans="1:23" ht="12.75">
      <c r="A128" s="13">
        <f>C128+D128+E128+F128+G128+H128+I128+J128+K128+L128+M128+N128+O128+P128+Q128+R128</f>
        <v>25</v>
      </c>
      <c r="B128" s="14" t="s">
        <v>85</v>
      </c>
      <c r="C128" s="25">
        <f>((S128*21)+(T128*10)+(U128*15)+(V128*7))*0.75</f>
        <v>0</v>
      </c>
      <c r="E128" s="26">
        <v>12</v>
      </c>
      <c r="K128" s="28">
        <v>7</v>
      </c>
      <c r="L128" s="32"/>
      <c r="M128" s="32">
        <v>6</v>
      </c>
      <c r="N128" s="38"/>
      <c r="O128" s="38"/>
      <c r="P128" s="49"/>
      <c r="Q128" s="44"/>
      <c r="R128" s="44"/>
      <c r="W128" s="6"/>
    </row>
    <row r="129" spans="1:23" ht="12.75">
      <c r="A129" s="13">
        <f>C129+D129+E129+F129+G129+H129+I129+J129+K129+L129+M129+N129+O129+P129+Q129+R129</f>
        <v>24</v>
      </c>
      <c r="B129" s="14" t="s">
        <v>162</v>
      </c>
      <c r="C129" s="25">
        <f>((S129*21)+(T129*10)+(U129*15)+(V129*7))*0.75</f>
        <v>0</v>
      </c>
      <c r="D129" s="25"/>
      <c r="E129" s="25"/>
      <c r="F129" s="29"/>
      <c r="G129" s="29"/>
      <c r="H129" s="29"/>
      <c r="I129" s="29"/>
      <c r="J129" s="29">
        <v>12</v>
      </c>
      <c r="K129" s="28"/>
      <c r="L129" s="32">
        <v>12</v>
      </c>
      <c r="M129" s="32"/>
      <c r="N129" s="38"/>
      <c r="O129" s="38"/>
      <c r="P129" s="49"/>
      <c r="Q129" s="44"/>
      <c r="R129" s="44"/>
      <c r="W129" s="6"/>
    </row>
    <row r="130" spans="1:23" ht="12.75">
      <c r="A130" s="13">
        <f>C130+D130+E130+F130+G130+H130+I130+J130+K130+L130+M130+N130+O130+P130+Q130+R130</f>
        <v>24</v>
      </c>
      <c r="B130" s="14" t="s">
        <v>187</v>
      </c>
      <c r="C130" s="25">
        <f>((S130*21)+(T130*10)+(U130*15)+(V130*7))*0.75</f>
        <v>0</v>
      </c>
      <c r="E130" s="25"/>
      <c r="F130" s="29"/>
      <c r="G130" s="29"/>
      <c r="H130" s="29"/>
      <c r="K130" s="28">
        <v>12</v>
      </c>
      <c r="L130" s="32">
        <v>12</v>
      </c>
      <c r="M130" s="32"/>
      <c r="N130" s="38"/>
      <c r="O130" s="38"/>
      <c r="P130" s="49"/>
      <c r="Q130" s="44"/>
      <c r="R130" s="44"/>
      <c r="W130" s="6"/>
    </row>
    <row r="131" spans="1:23" ht="12.75">
      <c r="A131" s="13">
        <f>C131+D131+E131+F131+G131+H131+I131+J131+K131+L131+M131+N131+O131+P131+Q131+R131</f>
        <v>23</v>
      </c>
      <c r="B131" s="14" t="s">
        <v>179</v>
      </c>
      <c r="C131" s="25">
        <f>((S131*21)+(T131*10)+(U131*15)+(V131*7))*0.75</f>
        <v>0</v>
      </c>
      <c r="K131" s="28">
        <v>10</v>
      </c>
      <c r="L131" s="32">
        <v>13</v>
      </c>
      <c r="M131" s="32"/>
      <c r="N131" s="38"/>
      <c r="O131" s="38"/>
      <c r="P131" s="49"/>
      <c r="Q131" s="44"/>
      <c r="R131" s="44"/>
      <c r="W131" s="6"/>
    </row>
    <row r="132" spans="1:23" ht="12.75">
      <c r="A132" s="13">
        <f>C132+D132+E132+F132+G132+H132+I132+J132+K132+L132+M132+N132+O132+P132+Q132+R132</f>
        <v>22</v>
      </c>
      <c r="B132" s="14" t="s">
        <v>132</v>
      </c>
      <c r="C132" s="25">
        <f>((S132*21)+(T132*10)+(U132*15)+(V132*7))*0.75</f>
        <v>0</v>
      </c>
      <c r="E132" s="26">
        <v>12</v>
      </c>
      <c r="F132" s="40"/>
      <c r="G132" s="40"/>
      <c r="H132" s="40"/>
      <c r="I132" s="40"/>
      <c r="J132" s="40"/>
      <c r="K132" s="28"/>
      <c r="L132" s="32"/>
      <c r="M132" s="32">
        <v>10</v>
      </c>
      <c r="N132" s="38"/>
      <c r="O132" s="38"/>
      <c r="P132" s="49"/>
      <c r="Q132" s="44"/>
      <c r="R132" s="44"/>
      <c r="W132" s="34" t="s">
        <v>253</v>
      </c>
    </row>
    <row r="133" spans="1:23" ht="12.75">
      <c r="A133" s="13">
        <f>C133+D133+E133+F133+G133+H133+I133+J133+K133+L133+M133+N133+O133+P133+Q133+R133</f>
        <v>32</v>
      </c>
      <c r="B133" s="14" t="s">
        <v>193</v>
      </c>
      <c r="C133" s="25">
        <f>((S133*21)+(T133*10)+(U133*15)+(V133*7))*0.75</f>
        <v>0</v>
      </c>
      <c r="E133" s="25"/>
      <c r="F133" s="29"/>
      <c r="G133" s="29"/>
      <c r="H133" s="29"/>
      <c r="K133" s="28">
        <v>11</v>
      </c>
      <c r="L133" s="32"/>
      <c r="M133" s="32">
        <v>11</v>
      </c>
      <c r="N133" s="38"/>
      <c r="O133" s="38"/>
      <c r="P133" s="49"/>
      <c r="Q133" s="44">
        <v>10</v>
      </c>
      <c r="R133" s="44"/>
      <c r="W133" s="34" t="s">
        <v>253</v>
      </c>
    </row>
    <row r="134" spans="1:23" ht="12.75">
      <c r="A134" s="13">
        <f>C134+D134+E134+F134+G134+H134+I134+J134+K134+L134+M134+N134+O134+P134+Q134+R134</f>
        <v>21</v>
      </c>
      <c r="B134" s="14" t="s">
        <v>78</v>
      </c>
      <c r="C134" s="25">
        <f>((S134*21)+(T134*10)+(U134*15)+(V134*7))*0.75</f>
        <v>0</v>
      </c>
      <c r="E134" s="26">
        <v>15</v>
      </c>
      <c r="K134" s="28"/>
      <c r="L134" s="32"/>
      <c r="M134" s="32">
        <v>6</v>
      </c>
      <c r="N134" s="38"/>
      <c r="O134" s="38"/>
      <c r="P134" s="49"/>
      <c r="Q134" s="44"/>
      <c r="R134" s="44"/>
      <c r="W134" s="6"/>
    </row>
    <row r="135" spans="1:23" ht="12.75">
      <c r="A135" s="13">
        <f>C135+D135+E135+F135+G135+H135+I135+J135+K135+L135+M135+N135+O135+P135+Q135+R135</f>
        <v>21</v>
      </c>
      <c r="B135" s="14" t="s">
        <v>181</v>
      </c>
      <c r="C135" s="26">
        <v>0</v>
      </c>
      <c r="K135" s="28">
        <v>10</v>
      </c>
      <c r="L135" s="32">
        <v>1</v>
      </c>
      <c r="M135" s="32">
        <v>9</v>
      </c>
      <c r="N135" s="38">
        <v>1</v>
      </c>
      <c r="O135" s="38"/>
      <c r="P135" s="49"/>
      <c r="Q135" s="44"/>
      <c r="R135" s="44"/>
      <c r="W135" s="6"/>
    </row>
    <row r="136" spans="1:23" ht="12.75">
      <c r="A136" s="13">
        <f>C136+D136+E136+F136+G136+H136+I136+J136+K136+L136+M136+N136+O136+P136+Q136+R136</f>
        <v>21</v>
      </c>
      <c r="B136" s="14" t="s">
        <v>87</v>
      </c>
      <c r="C136" s="25">
        <f>((S136*21)+(T136*10)+(U136*15)+(V136*7))*0.75</f>
        <v>0</v>
      </c>
      <c r="E136" s="26">
        <v>10</v>
      </c>
      <c r="K136" s="28"/>
      <c r="L136" s="38"/>
      <c r="M136" s="38">
        <v>11</v>
      </c>
      <c r="N136" s="38"/>
      <c r="O136" s="38"/>
      <c r="P136" s="49"/>
      <c r="Q136" s="44"/>
      <c r="R136" s="44"/>
      <c r="W136" s="6"/>
    </row>
    <row r="137" spans="1:23" ht="12.75">
      <c r="A137" s="13">
        <f>C137+D137+E137+F137+G137+H137+I137+J137+K137+L137+M137+N137+O137+P137+Q137+R137</f>
        <v>25</v>
      </c>
      <c r="B137" s="14" t="s">
        <v>103</v>
      </c>
      <c r="C137" s="25">
        <f>((S137*21)+(T137*10)+(U137*15)+(V137*7))*0.75</f>
        <v>0</v>
      </c>
      <c r="E137" s="26">
        <v>11</v>
      </c>
      <c r="K137" s="28">
        <v>9</v>
      </c>
      <c r="L137" s="38"/>
      <c r="M137" s="38"/>
      <c r="N137" s="38"/>
      <c r="O137" s="38"/>
      <c r="P137" s="49"/>
      <c r="Q137" s="44">
        <v>5</v>
      </c>
      <c r="R137" s="44"/>
      <c r="W137" s="6"/>
    </row>
    <row r="138" spans="1:23" ht="12.75">
      <c r="A138" s="13">
        <f>C138+D138+E138+F138+G138+H138+I138+J138+K138+L138+M138+N138+O138+P138+Q138+R138</f>
        <v>20</v>
      </c>
      <c r="B138" s="14" t="s">
        <v>180</v>
      </c>
      <c r="C138" s="26">
        <v>0</v>
      </c>
      <c r="K138" s="28">
        <v>8</v>
      </c>
      <c r="L138" s="32">
        <v>12</v>
      </c>
      <c r="M138" s="32"/>
      <c r="N138" s="38"/>
      <c r="O138" s="38"/>
      <c r="P138" s="49"/>
      <c r="Q138" s="44"/>
      <c r="R138" s="44"/>
      <c r="W138" s="6"/>
    </row>
    <row r="139" spans="1:23" ht="12.75">
      <c r="A139" s="13">
        <f>C139+D139+E139+F139+G139+H139+I139+J139+K139+L139+M139+N139+O139+P139+Q139+R139</f>
        <v>20</v>
      </c>
      <c r="B139" s="14" t="s">
        <v>190</v>
      </c>
      <c r="C139" s="25">
        <f>((S139*21)+(T139*10)+(U139*15)+(V139*7))*0.75</f>
        <v>0</v>
      </c>
      <c r="D139" s="25"/>
      <c r="E139" s="25"/>
      <c r="F139" s="29"/>
      <c r="G139" s="29"/>
      <c r="H139" s="29"/>
      <c r="K139" s="28">
        <v>8</v>
      </c>
      <c r="L139" s="32">
        <v>12</v>
      </c>
      <c r="M139" s="32"/>
      <c r="N139" s="38"/>
      <c r="O139" s="38"/>
      <c r="P139" s="49"/>
      <c r="Q139" s="44"/>
      <c r="R139" s="44"/>
      <c r="W139" s="6"/>
    </row>
    <row r="140" spans="1:23" ht="12.75">
      <c r="A140" s="13">
        <f>C140+D140+E140+F140+G140+H140+I140+J140+K140+L140+M140+N140+O140+P140+Q140+R140</f>
        <v>19</v>
      </c>
      <c r="B140" s="14" t="s">
        <v>2</v>
      </c>
      <c r="C140" s="25">
        <f>((S140*21)+(T140*10)+(U140*15)+(V140*7))*0.75</f>
        <v>0</v>
      </c>
      <c r="D140" s="26">
        <v>19</v>
      </c>
      <c r="K140" s="28"/>
      <c r="L140" s="32"/>
      <c r="M140" s="32"/>
      <c r="N140" s="38"/>
      <c r="O140" s="38"/>
      <c r="P140" s="49"/>
      <c r="Q140" s="44"/>
      <c r="R140" s="44"/>
      <c r="S140" s="8">
        <v>0</v>
      </c>
      <c r="T140" s="8">
        <v>0</v>
      </c>
      <c r="U140" s="8">
        <v>0</v>
      </c>
      <c r="V140" s="8">
        <v>0</v>
      </c>
      <c r="W140" s="6"/>
    </row>
    <row r="141" spans="1:23" ht="12.75">
      <c r="A141" s="13">
        <f>C141+D141+E141+F141+G141+H141+I141+J141+K141+L141+M141+N141+O141+P141+Q141+R141</f>
        <v>19</v>
      </c>
      <c r="B141" s="14" t="s">
        <v>255</v>
      </c>
      <c r="C141" s="26">
        <f>((S141*21)+(T141*10)+(U141*15)+(V141*7))*0.75</f>
        <v>0</v>
      </c>
      <c r="K141" s="28"/>
      <c r="L141" s="32"/>
      <c r="M141" s="32"/>
      <c r="N141" s="38">
        <v>9</v>
      </c>
      <c r="O141" s="38"/>
      <c r="P141" s="49">
        <v>10</v>
      </c>
      <c r="Q141" s="44"/>
      <c r="R141" s="44"/>
      <c r="W141" s="6"/>
    </row>
    <row r="142" spans="1:23" ht="12.75">
      <c r="A142" s="13">
        <f>C142+D142+E142+F142+G142+H142+I142+J142+K142+L142+M142+N142+O142+P142+Q142+R142</f>
        <v>18.25</v>
      </c>
      <c r="B142" s="14" t="s">
        <v>34</v>
      </c>
      <c r="C142" s="25">
        <f>((S142*21)+(T142*10)+(U142*15)+(V142*7))*0.75</f>
        <v>11.25</v>
      </c>
      <c r="D142" s="25"/>
      <c r="E142" s="25">
        <v>7</v>
      </c>
      <c r="F142" s="29"/>
      <c r="G142" s="29"/>
      <c r="H142" s="29"/>
      <c r="K142" s="28"/>
      <c r="L142" s="32"/>
      <c r="M142" s="32"/>
      <c r="N142" s="38"/>
      <c r="O142" s="38"/>
      <c r="P142" s="49"/>
      <c r="Q142" s="44"/>
      <c r="R142" s="44"/>
      <c r="S142" s="8">
        <v>0</v>
      </c>
      <c r="T142" s="8">
        <v>0</v>
      </c>
      <c r="U142" s="8">
        <v>1</v>
      </c>
      <c r="V142" s="8">
        <v>0</v>
      </c>
      <c r="W142" s="6"/>
    </row>
    <row r="143" spans="1:23" ht="12.75">
      <c r="A143" s="13">
        <f>C143+D143+E143+F143+G143+H143+I143+J143+K143+L143+M143+N143+O143+P143+Q143+R143</f>
        <v>18</v>
      </c>
      <c r="B143" s="14" t="s">
        <v>194</v>
      </c>
      <c r="C143" s="25">
        <f>((S143*21)+(T143*10)+(U143*15)+(V143*7))*0.75</f>
        <v>0</v>
      </c>
      <c r="D143" s="25"/>
      <c r="E143" s="25"/>
      <c r="F143" s="29"/>
      <c r="G143" s="29"/>
      <c r="H143" s="29"/>
      <c r="K143" s="28">
        <v>8</v>
      </c>
      <c r="L143" s="32"/>
      <c r="M143" s="32">
        <v>10</v>
      </c>
      <c r="N143" s="38"/>
      <c r="O143" s="38"/>
      <c r="P143" s="49"/>
      <c r="Q143" s="44"/>
      <c r="R143" s="44"/>
      <c r="W143" s="6"/>
    </row>
    <row r="144" spans="1:23" ht="12.75">
      <c r="A144" s="13">
        <f>C144+D144+E144+F144+G144+H144+I144+J144+K144+L144+M144+N144+O144+P144+Q144+R144</f>
        <v>18</v>
      </c>
      <c r="B144" s="14" t="s">
        <v>257</v>
      </c>
      <c r="K144" s="28"/>
      <c r="L144" s="32"/>
      <c r="M144" s="32"/>
      <c r="N144" s="38"/>
      <c r="O144" s="38"/>
      <c r="P144" s="49">
        <v>18</v>
      </c>
      <c r="Q144" s="44"/>
      <c r="R144" s="44"/>
      <c r="W144" s="6"/>
    </row>
    <row r="145" spans="1:23" ht="12.75">
      <c r="A145" s="13">
        <f>C145+D145+E145+F145+G145+H145+I145+J145+K145+L145+M145+N145+O145+P145+Q145+R145</f>
        <v>17</v>
      </c>
      <c r="B145" s="14" t="s">
        <v>196</v>
      </c>
      <c r="K145" s="28"/>
      <c r="L145" s="38">
        <v>17</v>
      </c>
      <c r="M145" s="38"/>
      <c r="N145" s="38"/>
      <c r="O145" s="38"/>
      <c r="P145" s="49"/>
      <c r="Q145" s="44"/>
      <c r="R145" s="44"/>
      <c r="W145" s="6"/>
    </row>
    <row r="146" spans="1:23" ht="12.75">
      <c r="A146" s="13">
        <f>C146+D146+E146+F146+G146+H146+I146+J146+K146+L146+M146+N146+O146+P146+Q146+R146</f>
        <v>17</v>
      </c>
      <c r="B146" s="14" t="s">
        <v>197</v>
      </c>
      <c r="F146" s="40"/>
      <c r="G146" s="40"/>
      <c r="H146" s="40"/>
      <c r="K146" s="28"/>
      <c r="L146" s="32">
        <v>17</v>
      </c>
      <c r="M146" s="32"/>
      <c r="N146" s="38"/>
      <c r="O146" s="38"/>
      <c r="P146" s="49"/>
      <c r="Q146" s="44"/>
      <c r="R146" s="44"/>
      <c r="W146" s="6"/>
    </row>
    <row r="147" spans="1:23" ht="12.75">
      <c r="A147" s="13">
        <f>C147+D147+E147+F147+G147+H147+I147+J147+K147+L147+M147+N147+O147+P147+Q147+R147</f>
        <v>16</v>
      </c>
      <c r="B147" s="14" t="s">
        <v>4</v>
      </c>
      <c r="C147" s="25">
        <f>((S147*21)+(T147*10)+(U147*15)+(V147*7))*0.75</f>
        <v>0</v>
      </c>
      <c r="D147" s="26">
        <v>16</v>
      </c>
      <c r="F147" s="40"/>
      <c r="G147" s="40"/>
      <c r="H147" s="40"/>
      <c r="K147" s="28"/>
      <c r="L147" s="32"/>
      <c r="M147" s="32"/>
      <c r="N147" s="38"/>
      <c r="O147" s="38"/>
      <c r="P147" s="49"/>
      <c r="Q147" s="44"/>
      <c r="R147" s="44"/>
      <c r="S147" s="8">
        <v>0</v>
      </c>
      <c r="T147" s="8">
        <v>0</v>
      </c>
      <c r="U147" s="8">
        <v>0</v>
      </c>
      <c r="V147" s="8">
        <v>0</v>
      </c>
      <c r="W147" s="6"/>
    </row>
    <row r="148" spans="1:23" ht="12.75">
      <c r="A148" s="13">
        <f>C148+D148+E148+F148+G148+H148+I148+J148+K148+L148+M148+N148+O148+P148+Q148+R148</f>
        <v>16</v>
      </c>
      <c r="B148" s="14" t="s">
        <v>177</v>
      </c>
      <c r="C148" s="25">
        <f>((S148*21)+(T148*10)+(U148*15)+(V148*7))*0.75</f>
        <v>0</v>
      </c>
      <c r="D148" s="25"/>
      <c r="E148" s="25"/>
      <c r="F148" s="29"/>
      <c r="G148" s="29"/>
      <c r="H148" s="29"/>
      <c r="I148" s="29"/>
      <c r="J148" s="29">
        <v>2</v>
      </c>
      <c r="K148" s="28"/>
      <c r="L148" s="32">
        <v>14</v>
      </c>
      <c r="M148" s="32"/>
      <c r="N148" s="38"/>
      <c r="O148" s="38"/>
      <c r="P148" s="49"/>
      <c r="Q148" s="44"/>
      <c r="R148" s="44"/>
      <c r="W148" s="6"/>
    </row>
    <row r="149" spans="1:23" ht="12.75">
      <c r="A149" s="13">
        <f>C149+D149+E149+F149+G149+H149+I149+J149+K149+L149+M149+N149+O149+P149+Q149+R149</f>
        <v>16</v>
      </c>
      <c r="B149" s="14" t="s">
        <v>176</v>
      </c>
      <c r="C149" s="25">
        <f>((S149*21)+(T149*10)+(U149*15)+(V149*7))*0.75</f>
        <v>0</v>
      </c>
      <c r="D149" s="25"/>
      <c r="E149" s="25"/>
      <c r="F149" s="29"/>
      <c r="G149" s="29"/>
      <c r="H149" s="29"/>
      <c r="I149" s="29"/>
      <c r="J149" s="29">
        <v>1</v>
      </c>
      <c r="K149" s="28"/>
      <c r="L149" s="38">
        <v>15</v>
      </c>
      <c r="M149" s="38"/>
      <c r="N149" s="38"/>
      <c r="O149" s="38"/>
      <c r="P149" s="49"/>
      <c r="Q149" s="44"/>
      <c r="R149" s="44"/>
      <c r="W149" s="6"/>
    </row>
    <row r="150" spans="1:23" ht="12.75">
      <c r="A150" s="13">
        <f>C150+D150+E150+F150+G150+H150+I150+J150+K150+L150+M150+N150+O150+P150+Q150+R150</f>
        <v>31</v>
      </c>
      <c r="B150" s="14" t="s">
        <v>260</v>
      </c>
      <c r="K150" s="28"/>
      <c r="L150" s="32"/>
      <c r="M150" s="32"/>
      <c r="N150" s="38"/>
      <c r="O150" s="38"/>
      <c r="P150" s="49">
        <v>16</v>
      </c>
      <c r="Q150" s="44"/>
      <c r="R150" s="44">
        <v>15</v>
      </c>
      <c r="W150" s="6"/>
    </row>
    <row r="151" spans="1:23" ht="12.75">
      <c r="A151" s="13">
        <f>C151+D151+E151+F151+G151+H151+I151+J151+K151+L151+M151+N151+O151+P151+Q151+R151</f>
        <v>15</v>
      </c>
      <c r="B151" s="14" t="s">
        <v>171</v>
      </c>
      <c r="C151" s="25">
        <f>((S151*21)+(T151*10)+(U151*15)+(V151*7))*0.75</f>
        <v>0</v>
      </c>
      <c r="D151" s="25"/>
      <c r="E151" s="25"/>
      <c r="F151" s="29"/>
      <c r="G151" s="29"/>
      <c r="H151" s="29"/>
      <c r="I151" s="29"/>
      <c r="J151" s="29">
        <v>15</v>
      </c>
      <c r="K151" s="28"/>
      <c r="L151" s="32"/>
      <c r="M151" s="32"/>
      <c r="N151" s="38"/>
      <c r="O151" s="38"/>
      <c r="P151" s="49"/>
      <c r="Q151" s="44"/>
      <c r="R151" s="44"/>
      <c r="W151" s="6"/>
    </row>
    <row r="152" spans="1:23" ht="12.75">
      <c r="A152" s="13">
        <f>C152+D152+E152+F152+G152+H152+I152+J152+K152+L152+M152+N152+O152+P152+Q152+R152</f>
        <v>15</v>
      </c>
      <c r="B152" s="14" t="s">
        <v>168</v>
      </c>
      <c r="C152" s="25">
        <f>((S152*21)+(T152*10)+(U152*15)+(V152*7))*0.75</f>
        <v>0</v>
      </c>
      <c r="D152" s="25"/>
      <c r="E152" s="25"/>
      <c r="F152" s="29"/>
      <c r="G152" s="29"/>
      <c r="H152" s="29"/>
      <c r="I152" s="29"/>
      <c r="J152" s="29">
        <v>15</v>
      </c>
      <c r="K152" s="28"/>
      <c r="L152" s="38"/>
      <c r="M152" s="38"/>
      <c r="N152" s="38"/>
      <c r="O152" s="38"/>
      <c r="P152" s="49"/>
      <c r="Q152" s="44"/>
      <c r="R152" s="44"/>
      <c r="W152" s="6"/>
    </row>
    <row r="153" spans="1:23" ht="12.75">
      <c r="A153" s="13">
        <f>C153+D153+E153+F153+G153+H153+I153+J153+K153+L153+M153+N153+O153+P153+Q153+R153</f>
        <v>15</v>
      </c>
      <c r="B153" s="14" t="s">
        <v>170</v>
      </c>
      <c r="C153" s="25">
        <f>((S153*21)+(T153*10)+(U153*15)+(V153*7))*0.75</f>
        <v>0</v>
      </c>
      <c r="D153" s="25"/>
      <c r="E153" s="25"/>
      <c r="F153" s="29"/>
      <c r="G153" s="29"/>
      <c r="H153" s="29"/>
      <c r="I153" s="29"/>
      <c r="J153" s="29">
        <v>15</v>
      </c>
      <c r="K153" s="28"/>
      <c r="L153" s="32"/>
      <c r="M153" s="32"/>
      <c r="N153" s="38"/>
      <c r="O153" s="38"/>
      <c r="P153" s="49"/>
      <c r="Q153" s="44"/>
      <c r="R153" s="44"/>
      <c r="W153" s="6"/>
    </row>
    <row r="154" spans="1:23" ht="12.75">
      <c r="A154" s="13">
        <f>C154+D154+E154+F154+G154+H154+I154+J154+K154+L154+M154+N154+O154+P154+Q154+R154</f>
        <v>15</v>
      </c>
      <c r="B154" s="14" t="s">
        <v>54</v>
      </c>
      <c r="C154" s="25">
        <f>((S154*21)+(T154*10)+(U154*15)+(V154*7))*0.75</f>
        <v>0</v>
      </c>
      <c r="F154" s="40"/>
      <c r="G154" s="40"/>
      <c r="H154" s="40"/>
      <c r="I154" s="40"/>
      <c r="J154" s="40">
        <v>15</v>
      </c>
      <c r="K154" s="28"/>
      <c r="L154" s="32"/>
      <c r="M154" s="32"/>
      <c r="N154" s="38"/>
      <c r="O154" s="38"/>
      <c r="P154" s="49"/>
      <c r="Q154" s="44"/>
      <c r="R154" s="44"/>
      <c r="S154" s="8">
        <v>0</v>
      </c>
      <c r="T154" s="8">
        <v>0</v>
      </c>
      <c r="U154" s="8">
        <v>0</v>
      </c>
      <c r="V154" s="8">
        <v>0</v>
      </c>
      <c r="W154" s="6"/>
    </row>
    <row r="155" spans="1:23" ht="12.75">
      <c r="A155" s="13">
        <f>C155+D155+E155+F155+G155+H155+I155+J155+K155+L155+M155+N155+O155+P155+Q155+R155</f>
        <v>15</v>
      </c>
      <c r="B155" s="14" t="s">
        <v>200</v>
      </c>
      <c r="F155" s="40"/>
      <c r="G155" s="40"/>
      <c r="H155" s="40"/>
      <c r="I155" s="40"/>
      <c r="J155" s="40"/>
      <c r="K155" s="28"/>
      <c r="L155" s="32">
        <v>15</v>
      </c>
      <c r="M155" s="32"/>
      <c r="N155" s="38"/>
      <c r="O155" s="38"/>
      <c r="P155" s="49"/>
      <c r="Q155" s="44"/>
      <c r="R155" s="44"/>
      <c r="W155" s="6"/>
    </row>
    <row r="156" spans="1:23" ht="12.75">
      <c r="A156" s="13">
        <f>C156+D156+E156+F156+G156+H156+I156+J156+K156+L156+M156+N156+O156+P156+Q156+R156</f>
        <v>15</v>
      </c>
      <c r="B156" s="14" t="s">
        <v>209</v>
      </c>
      <c r="K156" s="28"/>
      <c r="L156" s="38">
        <v>15</v>
      </c>
      <c r="M156" s="38"/>
      <c r="N156" s="38"/>
      <c r="O156" s="38"/>
      <c r="P156" s="49"/>
      <c r="Q156" s="44"/>
      <c r="R156" s="44"/>
      <c r="W156" s="6"/>
    </row>
    <row r="157" spans="1:23" ht="12.75">
      <c r="A157" s="13">
        <f>C157+D157+E157+F157+G157+H157+I157+J157+K157+L157+M157+N157+O157+P157+Q157+R157</f>
        <v>14</v>
      </c>
      <c r="B157" s="14" t="s">
        <v>174</v>
      </c>
      <c r="C157" s="25">
        <f>((S157*21)+(T157*10)+(U157*15)+(V157*7))*0.75</f>
        <v>0</v>
      </c>
      <c r="D157" s="25"/>
      <c r="E157" s="25"/>
      <c r="F157" s="29"/>
      <c r="G157" s="29"/>
      <c r="H157" s="29"/>
      <c r="I157" s="29"/>
      <c r="J157" s="29">
        <v>14</v>
      </c>
      <c r="K157" s="28"/>
      <c r="L157" s="38"/>
      <c r="M157" s="38"/>
      <c r="N157" s="38"/>
      <c r="O157" s="38"/>
      <c r="P157" s="49"/>
      <c r="Q157" s="44"/>
      <c r="R157" s="44"/>
      <c r="W157" s="6"/>
    </row>
    <row r="158" spans="1:23" ht="12.75">
      <c r="A158" s="13">
        <f>C158+D158+E158+F158+G158+H158+I158+J158+K158+L158+M158+N158+O158+P158+Q158+R158</f>
        <v>14</v>
      </c>
      <c r="B158" s="14" t="s">
        <v>77</v>
      </c>
      <c r="C158" s="25">
        <f>((S158*21)+(T158*10)+(U158*15)+(V158*7))*0.75</f>
        <v>0</v>
      </c>
      <c r="E158" s="26">
        <v>14</v>
      </c>
      <c r="F158" s="40"/>
      <c r="G158" s="40"/>
      <c r="H158" s="40"/>
      <c r="I158" s="40"/>
      <c r="J158" s="40"/>
      <c r="K158" s="28"/>
      <c r="L158" s="32"/>
      <c r="M158" s="32"/>
      <c r="N158" s="38"/>
      <c r="O158" s="38"/>
      <c r="P158" s="49"/>
      <c r="Q158" s="44"/>
      <c r="R158" s="44"/>
      <c r="W158" s="33"/>
    </row>
    <row r="159" spans="1:23" ht="12.75">
      <c r="A159" s="13">
        <f>C159+D159+E159+F159+G159+H159+I159+J159+K159+L159+M159+N159+O159+P159+Q159+R159</f>
        <v>14</v>
      </c>
      <c r="B159" s="14" t="s">
        <v>79</v>
      </c>
      <c r="C159" s="25">
        <f>((S159*21)+(T159*10)+(U159*15)+(V159*7))*0.75</f>
        <v>0</v>
      </c>
      <c r="E159" s="26">
        <v>14</v>
      </c>
      <c r="F159" s="40"/>
      <c r="G159" s="40"/>
      <c r="H159" s="40"/>
      <c r="I159" s="40"/>
      <c r="J159" s="40"/>
      <c r="K159" s="28"/>
      <c r="L159" s="32"/>
      <c r="M159" s="32"/>
      <c r="N159" s="38"/>
      <c r="O159" s="38"/>
      <c r="P159" s="49"/>
      <c r="Q159" s="44"/>
      <c r="R159" s="44"/>
      <c r="W159" s="33"/>
    </row>
    <row r="160" spans="1:23" ht="12.75">
      <c r="A160" s="13">
        <f>C160+D160+E160+F160+G160+H160+I160+J160+K160+L160+M160+N160+O160+P160+Q160+R160</f>
        <v>14</v>
      </c>
      <c r="B160" s="14" t="s">
        <v>111</v>
      </c>
      <c r="C160" s="25">
        <f>((S160*21)+(T160*10)+(U160*15)+(V160*7))*0.75</f>
        <v>0</v>
      </c>
      <c r="E160" s="26">
        <v>14</v>
      </c>
      <c r="F160" s="40"/>
      <c r="G160" s="40"/>
      <c r="H160" s="40"/>
      <c r="I160" s="40"/>
      <c r="J160" s="40"/>
      <c r="K160" s="28"/>
      <c r="L160" s="32"/>
      <c r="M160" s="32"/>
      <c r="N160" s="38"/>
      <c r="O160" s="38"/>
      <c r="P160" s="49"/>
      <c r="Q160" s="44"/>
      <c r="R160" s="44"/>
      <c r="W160" s="6"/>
    </row>
    <row r="161" spans="1:23" ht="12.75">
      <c r="A161" s="13">
        <f>C161+D161+E161+F161+G161+H161+I161+J161+K161+L161+M161+N161+O161+P161+Q161+R161</f>
        <v>13</v>
      </c>
      <c r="B161" s="14" t="s">
        <v>166</v>
      </c>
      <c r="C161" s="25">
        <f>((S161*21)+(T161*10)+(U161*15)+(V161*7))*0.75</f>
        <v>0</v>
      </c>
      <c r="D161" s="25"/>
      <c r="E161" s="25"/>
      <c r="F161" s="29"/>
      <c r="G161" s="29"/>
      <c r="H161" s="29"/>
      <c r="I161" s="29"/>
      <c r="J161" s="29">
        <v>13</v>
      </c>
      <c r="K161" s="28"/>
      <c r="L161" s="32"/>
      <c r="M161" s="32"/>
      <c r="N161" s="38"/>
      <c r="O161" s="38"/>
      <c r="P161" s="49"/>
      <c r="Q161" s="44"/>
      <c r="R161" s="44"/>
      <c r="W161" s="6"/>
    </row>
    <row r="162" spans="1:23" ht="12.75">
      <c r="A162" s="13">
        <f>C162+D162+E162+F162+G162+H162+I162+J162+K162+L162+M162+N162+O162+P162+Q162+R162</f>
        <v>13</v>
      </c>
      <c r="B162" s="14" t="s">
        <v>172</v>
      </c>
      <c r="C162" s="25">
        <f>((S162*21)+(T162*10)+(U162*15)+(V162*7))*0.75</f>
        <v>0</v>
      </c>
      <c r="D162" s="25"/>
      <c r="E162" s="25"/>
      <c r="F162" s="29"/>
      <c r="G162" s="29"/>
      <c r="H162" s="29"/>
      <c r="I162" s="29"/>
      <c r="J162" s="29">
        <v>13</v>
      </c>
      <c r="K162" s="28"/>
      <c r="L162" s="32"/>
      <c r="M162" s="32"/>
      <c r="N162" s="38"/>
      <c r="O162" s="38"/>
      <c r="P162" s="49"/>
      <c r="Q162" s="44"/>
      <c r="R162" s="44"/>
      <c r="W162" s="6"/>
    </row>
    <row r="163" spans="1:23" ht="12.75">
      <c r="A163" s="13">
        <f>C163+D163+E163+F163+G163+H163+I163+J163+K163+L163+M163+N163+O163+P163+Q163+R163</f>
        <v>13</v>
      </c>
      <c r="B163" s="14" t="s">
        <v>73</v>
      </c>
      <c r="C163" s="25">
        <f>((S163*21)+(T163*10)+(U163*15)+(V163*7))*0.75</f>
        <v>0</v>
      </c>
      <c r="E163" s="26">
        <v>13</v>
      </c>
      <c r="K163" s="28"/>
      <c r="L163" s="32"/>
      <c r="M163" s="32"/>
      <c r="N163" s="38"/>
      <c r="O163" s="38"/>
      <c r="P163" s="49"/>
      <c r="Q163" s="44"/>
      <c r="R163" s="44"/>
      <c r="S163" s="8">
        <v>0</v>
      </c>
      <c r="T163" s="8">
        <v>0</v>
      </c>
      <c r="U163" s="8">
        <v>0</v>
      </c>
      <c r="V163" s="8">
        <v>0</v>
      </c>
      <c r="W163" s="6"/>
    </row>
    <row r="164" spans="1:23" ht="12.75">
      <c r="A164" s="13">
        <f>C164+D164+E164+F164+G164+H164+I164+J164+K164+L164+M164+N164+O164+P164+Q164+R164</f>
        <v>13</v>
      </c>
      <c r="B164" s="14" t="s">
        <v>59</v>
      </c>
      <c r="C164" s="25">
        <f>((S164*21)+(T164*10)+(U164*15)+(V164*7))*0.75</f>
        <v>0</v>
      </c>
      <c r="D164" s="25">
        <v>13</v>
      </c>
      <c r="E164" s="25"/>
      <c r="F164" s="29"/>
      <c r="G164" s="29"/>
      <c r="H164" s="29"/>
      <c r="I164" s="40"/>
      <c r="J164" s="40"/>
      <c r="K164" s="28"/>
      <c r="L164" s="38"/>
      <c r="M164" s="38"/>
      <c r="N164" s="38"/>
      <c r="O164" s="38"/>
      <c r="P164" s="49"/>
      <c r="Q164" s="44"/>
      <c r="R164" s="44"/>
      <c r="S164" s="8">
        <v>0</v>
      </c>
      <c r="T164" s="8">
        <v>0</v>
      </c>
      <c r="U164" s="8">
        <v>0</v>
      </c>
      <c r="V164" s="8">
        <v>0</v>
      </c>
      <c r="W164" s="6"/>
    </row>
    <row r="165" spans="1:23" ht="12.75">
      <c r="A165" s="13">
        <f>C165+D165+E165+F165+G165+H165+I165+J165+K165+L165+M165+N165+O165+P165+Q165+R165</f>
        <v>13</v>
      </c>
      <c r="B165" s="14" t="s">
        <v>75</v>
      </c>
      <c r="C165" s="25">
        <f>((S165*21)+(T165*10)+(U165*15)+(V165*7))*0.75</f>
        <v>0</v>
      </c>
      <c r="E165" s="26">
        <v>13</v>
      </c>
      <c r="K165" s="28"/>
      <c r="L165" s="38"/>
      <c r="M165" s="38"/>
      <c r="N165" s="38"/>
      <c r="O165" s="38"/>
      <c r="P165" s="49"/>
      <c r="Q165" s="44"/>
      <c r="R165" s="44"/>
      <c r="W165" s="6"/>
    </row>
    <row r="166" spans="1:23" ht="12.75">
      <c r="A166" s="13">
        <f>C166+D166+E166+F166+G166+H166+I166+J166+K166+L166+M166+N166+O166+P166+Q166+R166</f>
        <v>13</v>
      </c>
      <c r="B166" s="14" t="s">
        <v>82</v>
      </c>
      <c r="C166" s="25">
        <f>((S166*21)+(T166*10)+(U166*15)+(V166*7))*0.75</f>
        <v>0</v>
      </c>
      <c r="E166" s="26">
        <v>13</v>
      </c>
      <c r="K166" s="28"/>
      <c r="L166" s="38"/>
      <c r="M166" s="38"/>
      <c r="N166" s="38"/>
      <c r="O166" s="38"/>
      <c r="P166" s="49"/>
      <c r="Q166" s="44"/>
      <c r="R166" s="44"/>
      <c r="W166" s="6"/>
    </row>
    <row r="167" spans="1:23" ht="12.75">
      <c r="A167" s="13">
        <f>C167+D167+E167+F167+G167+H167+I167+J167+K167+L167+M167+N167+O167+P167+Q167+R167</f>
        <v>13</v>
      </c>
      <c r="B167" s="14" t="s">
        <v>86</v>
      </c>
      <c r="C167" s="25">
        <f>((S167*21)+(T167*10)+(U167*15)+(V167*7))*0.75</f>
        <v>0</v>
      </c>
      <c r="E167" s="26">
        <v>13</v>
      </c>
      <c r="K167" s="28"/>
      <c r="L167" s="38"/>
      <c r="M167" s="38"/>
      <c r="N167" s="38"/>
      <c r="O167" s="38"/>
      <c r="P167" s="49"/>
      <c r="Q167" s="44"/>
      <c r="R167" s="44"/>
      <c r="W167" s="34" t="s">
        <v>253</v>
      </c>
    </row>
    <row r="168" spans="1:23" ht="12.75">
      <c r="A168" s="13">
        <f>C168+D168+E168+F168+G168+H168+I168+J168+K168+L168+M168+N168+O168+P168+Q168+R168</f>
        <v>13</v>
      </c>
      <c r="B168" s="14" t="s">
        <v>95</v>
      </c>
      <c r="C168" s="25">
        <f>((S168*21)+(T168*10)+(U168*15)+(V168*7))*0.75</f>
        <v>0</v>
      </c>
      <c r="E168" s="26">
        <v>13</v>
      </c>
      <c r="F168" s="40"/>
      <c r="G168" s="40"/>
      <c r="H168" s="40"/>
      <c r="I168" s="40"/>
      <c r="J168" s="40"/>
      <c r="K168" s="28"/>
      <c r="L168" s="38"/>
      <c r="M168" s="38"/>
      <c r="N168" s="38"/>
      <c r="O168" s="38"/>
      <c r="P168" s="49"/>
      <c r="Q168" s="44"/>
      <c r="R168" s="44"/>
      <c r="W168" s="34" t="s">
        <v>253</v>
      </c>
    </row>
    <row r="169" spans="1:23" ht="12.75">
      <c r="A169" s="13">
        <f>C169+D169+E169+F169+G169+H169+I169+J169+K169+L169+M169+N169+O169+P169+Q169+R169</f>
        <v>13</v>
      </c>
      <c r="B169" s="14" t="s">
        <v>96</v>
      </c>
      <c r="C169" s="25">
        <f>((S169*21)+(T169*10)+(U169*15)+(V169*7))*0.75</f>
        <v>0</v>
      </c>
      <c r="E169" s="26">
        <v>13</v>
      </c>
      <c r="F169" s="40"/>
      <c r="G169" s="40"/>
      <c r="H169" s="40"/>
      <c r="I169" s="40"/>
      <c r="J169" s="40"/>
      <c r="K169" s="28"/>
      <c r="L169" s="38"/>
      <c r="M169" s="38"/>
      <c r="N169" s="38"/>
      <c r="O169" s="38"/>
      <c r="P169" s="49"/>
      <c r="Q169" s="44"/>
      <c r="R169" s="44"/>
      <c r="W169" s="6"/>
    </row>
    <row r="170" spans="1:23" ht="12.75">
      <c r="A170" s="13">
        <f>C170+D170+E170+F170+G170+H170+I170+J170+K170+L170+M170+N170+O170+P170+Q170+R170</f>
        <v>13</v>
      </c>
      <c r="B170" s="14" t="s">
        <v>118</v>
      </c>
      <c r="C170" s="25">
        <f>((S170*21)+(T170*10)+(U170*15)+(V170*7))*0.75</f>
        <v>0</v>
      </c>
      <c r="E170" s="26">
        <v>13</v>
      </c>
      <c r="K170" s="28"/>
      <c r="L170" s="38"/>
      <c r="M170" s="38"/>
      <c r="N170" s="38"/>
      <c r="O170" s="38"/>
      <c r="P170" s="49"/>
      <c r="Q170" s="44"/>
      <c r="R170" s="44"/>
      <c r="W170" s="6"/>
    </row>
    <row r="171" spans="1:22" ht="12.75">
      <c r="A171" s="13">
        <f>C171+D171+E171+F171+G171+H171+I171+J171+K171+L171+M171+N171+O171+P171+Q171+R171</f>
        <v>13</v>
      </c>
      <c r="B171" s="14" t="s">
        <v>135</v>
      </c>
      <c r="C171" s="25">
        <f>((S171*21)+(T171*10)+(U171*15)+(V171*7))*0.75</f>
        <v>0</v>
      </c>
      <c r="E171" s="26">
        <v>13</v>
      </c>
      <c r="F171" s="40"/>
      <c r="G171" s="40"/>
      <c r="H171" s="40"/>
      <c r="L171" s="39"/>
      <c r="M171" s="39"/>
      <c r="N171" s="39"/>
      <c r="O171" s="39"/>
      <c r="P171" s="50"/>
      <c r="Q171" s="45"/>
      <c r="R171" s="45"/>
      <c r="S171" s="10"/>
      <c r="T171" s="10"/>
      <c r="U171" s="10"/>
      <c r="V171" s="10"/>
    </row>
    <row r="172" spans="1:13" ht="12.75">
      <c r="A172" s="13">
        <f>C172+D172+E172+F172+G172+H172+I172+J172+K172+L172+M172+N172+O172+P172+Q172+R172</f>
        <v>13</v>
      </c>
      <c r="B172" s="14" t="s">
        <v>206</v>
      </c>
      <c r="L172" s="40">
        <v>13</v>
      </c>
      <c r="M172" s="40"/>
    </row>
    <row r="173" spans="1:13" ht="12.75">
      <c r="A173" s="13">
        <f>C173+D173+E173+F173+G173+H173+I173+J173+K173+L173+M173+N173+O173+P173+Q173+R173</f>
        <v>13</v>
      </c>
      <c r="B173" s="14" t="s">
        <v>221</v>
      </c>
      <c r="C173" s="25"/>
      <c r="L173" s="40">
        <v>13</v>
      </c>
      <c r="M173" s="40"/>
    </row>
    <row r="174" spans="1:16" ht="12.75">
      <c r="A174" s="13">
        <f>C174+D174+E174+F174+G174+H174+I174+J174+K174+L174+M174+N174+O174+P174+Q174+R174</f>
        <v>13</v>
      </c>
      <c r="B174" s="14" t="s">
        <v>258</v>
      </c>
      <c r="L174" s="40"/>
      <c r="M174" s="40"/>
      <c r="P174" s="51">
        <v>13</v>
      </c>
    </row>
    <row r="175" spans="1:13" ht="12.75">
      <c r="A175" s="13">
        <f>C175+D175+E175+F175+G175+H175+I175+J175+K175+L175+M175+N175+O175+P175+Q175+R175</f>
        <v>12</v>
      </c>
      <c r="B175" s="14" t="s">
        <v>163</v>
      </c>
      <c r="C175" s="25">
        <f>((S175*21)+(T175*10)+(U175*15)+(V175*7))*0.75</f>
        <v>0</v>
      </c>
      <c r="D175" s="25"/>
      <c r="E175" s="25"/>
      <c r="F175" s="29"/>
      <c r="G175" s="29"/>
      <c r="H175" s="29"/>
      <c r="I175" s="29"/>
      <c r="J175" s="29">
        <v>12</v>
      </c>
      <c r="L175" s="40"/>
      <c r="M175" s="40"/>
    </row>
    <row r="176" spans="1:13" ht="12.75">
      <c r="A176" s="13">
        <f>C176+D176+E176+F176+G176+H176+I176+J176+K176+L176+M176+N176+O176+P176+Q176+R176</f>
        <v>12</v>
      </c>
      <c r="B176" s="14" t="s">
        <v>167</v>
      </c>
      <c r="C176" s="25">
        <f>((S176*21)+(T176*10)+(U176*15)+(V176*7))*0.75</f>
        <v>0</v>
      </c>
      <c r="D176" s="25"/>
      <c r="E176" s="25"/>
      <c r="F176" s="29"/>
      <c r="G176" s="29"/>
      <c r="H176" s="29"/>
      <c r="I176" s="29"/>
      <c r="J176" s="29">
        <v>12</v>
      </c>
      <c r="L176" s="40"/>
      <c r="M176" s="40"/>
    </row>
    <row r="177" spans="1:13" ht="12.75">
      <c r="A177" s="13">
        <f>C177+D177+E177+F177+G177+H177+I177+J177+K177+L177+M177+N177+O177+P177+Q177+R177</f>
        <v>12</v>
      </c>
      <c r="B177" s="14" t="s">
        <v>175</v>
      </c>
      <c r="C177" s="25">
        <f>((S177*21)+(T177*10)+(U177*15)+(V177*7))*0.75</f>
        <v>0</v>
      </c>
      <c r="D177" s="25"/>
      <c r="E177" s="25"/>
      <c r="F177" s="29"/>
      <c r="G177" s="29"/>
      <c r="H177" s="29"/>
      <c r="I177" s="29"/>
      <c r="J177" s="29">
        <v>12</v>
      </c>
      <c r="L177" s="40"/>
      <c r="M177" s="40"/>
    </row>
    <row r="178" spans="1:13" ht="12.75">
      <c r="A178" s="13">
        <f>C178+D178+E178+F178+G178+H178+I178+J178+K178+L178+M178+N178+O178+P178+Q178+R178</f>
        <v>12</v>
      </c>
      <c r="B178" s="14" t="s">
        <v>93</v>
      </c>
      <c r="C178" s="25">
        <f>((S178*21)+(T178*10)+(U178*15)+(V178*7))*0.75</f>
        <v>0</v>
      </c>
      <c r="E178" s="26">
        <v>12</v>
      </c>
      <c r="L178" s="40"/>
      <c r="M178" s="40"/>
    </row>
    <row r="179" spans="1:5" ht="12.75">
      <c r="A179" s="13">
        <f>C179+D179+E179+F179+G179+H179+I179+J179+K179+L179+M179+N179+O179+P179+Q179+R179</f>
        <v>12</v>
      </c>
      <c r="B179" s="14" t="s">
        <v>123</v>
      </c>
      <c r="C179" s="25">
        <f>((S179*21)+(T179*10)+(U179*15)+(V179*7))*0.75</f>
        <v>0</v>
      </c>
      <c r="E179" s="26">
        <v>12</v>
      </c>
    </row>
    <row r="180" spans="1:5" ht="12.75">
      <c r="A180" s="13">
        <f>C180+D180+E180+F180+G180+H180+I180+J180+K180+L180+M180+N180+O180+P180+Q180+R180</f>
        <v>12</v>
      </c>
      <c r="B180" s="14" t="s">
        <v>136</v>
      </c>
      <c r="C180" s="25">
        <f>((S180*21)+(T180*10)+(U180*15)+(V180*7))*0.75</f>
        <v>0</v>
      </c>
      <c r="E180" s="26">
        <v>12</v>
      </c>
    </row>
    <row r="181" spans="1:11" ht="12.75">
      <c r="A181" s="13">
        <f>C181+D181+E181+F181+G181+H181+I181+J181+K181+L181+M181+N181+O181+P181+Q181+R181</f>
        <v>12</v>
      </c>
      <c r="B181" s="14" t="s">
        <v>188</v>
      </c>
      <c r="C181" s="25">
        <f>((S181*21)+(T181*10)+(U181*15)+(V181*7))*0.75</f>
        <v>0</v>
      </c>
      <c r="D181" s="25"/>
      <c r="E181" s="25"/>
      <c r="F181" s="29"/>
      <c r="G181" s="29"/>
      <c r="H181" s="29"/>
      <c r="K181" s="26">
        <v>12</v>
      </c>
    </row>
    <row r="182" spans="1:12" ht="12.75">
      <c r="A182" s="13">
        <f>C182+D182+E182+F182+G182+H182+I182+J182+K182+L182+M182+N182+O182+P182+Q182+R182</f>
        <v>12</v>
      </c>
      <c r="B182" s="14" t="s">
        <v>213</v>
      </c>
      <c r="C182" s="25">
        <f>((S182*21)+(T182*10)+(U182*15)+(V182*7))*0.75</f>
        <v>0</v>
      </c>
      <c r="L182" s="27">
        <v>12</v>
      </c>
    </row>
    <row r="183" spans="1:16" ht="12.75">
      <c r="A183" s="13">
        <f>C183+D183+E183+F183+G183+H183+I183+J183+K183+L183+M183+N183+O183+P183+Q183+R183</f>
        <v>22</v>
      </c>
      <c r="B183" s="14" t="s">
        <v>233</v>
      </c>
      <c r="F183" s="40"/>
      <c r="G183" s="40"/>
      <c r="H183" s="40"/>
      <c r="I183" s="40"/>
      <c r="J183" s="40"/>
      <c r="L183" s="40"/>
      <c r="M183" s="40">
        <v>12</v>
      </c>
      <c r="P183" s="51">
        <v>10</v>
      </c>
    </row>
    <row r="184" spans="1:23" ht="12.75">
      <c r="A184" s="13">
        <f>C184+D184+E184+F184+G184+H184+I184+J184+K184+L184+M184+N184+O184+P184+Q184+R184</f>
        <v>12</v>
      </c>
      <c r="B184" s="14" t="s">
        <v>264</v>
      </c>
      <c r="C184" s="25"/>
      <c r="F184" s="40"/>
      <c r="G184" s="40"/>
      <c r="H184" s="40"/>
      <c r="I184" s="40"/>
      <c r="J184" s="40"/>
      <c r="O184" s="40">
        <v>12</v>
      </c>
      <c r="W184" s="35"/>
    </row>
    <row r="185" spans="1:23" ht="12.75">
      <c r="A185" s="13">
        <f>C185+D185+E185+F185+G185+H185+I185+J185+K185+L185+M185+N185+O185+P185+Q185+R185</f>
        <v>12</v>
      </c>
      <c r="B185" s="14" t="s">
        <v>265</v>
      </c>
      <c r="C185" s="25"/>
      <c r="F185" s="40"/>
      <c r="G185" s="40"/>
      <c r="H185" s="40"/>
      <c r="I185" s="40"/>
      <c r="J185" s="40"/>
      <c r="O185" s="40">
        <v>12</v>
      </c>
      <c r="W185" s="35"/>
    </row>
    <row r="186" spans="1:23" ht="12.75">
      <c r="A186" s="13">
        <f>C186+D186+E186+F186+G186+H186+I186+J186+K186+L186+M186+N186+O186+P186+Q186+R186</f>
        <v>12</v>
      </c>
      <c r="B186" s="14" t="s">
        <v>267</v>
      </c>
      <c r="C186" s="25"/>
      <c r="P186" s="51">
        <v>12</v>
      </c>
      <c r="W186" s="35"/>
    </row>
    <row r="187" spans="1:22" ht="12.75">
      <c r="A187" s="13">
        <f>C187+D187+E187+F187+G187+H187+I187+J187+K187+L187+M187+N187+O187+P187+Q187+R187</f>
        <v>22</v>
      </c>
      <c r="B187" s="14" t="s">
        <v>3</v>
      </c>
      <c r="C187" s="25">
        <f>((S187*21)+(T187*10)+(U187*15)+(V187*7))*0.75</f>
        <v>0</v>
      </c>
      <c r="D187" s="26">
        <v>11</v>
      </c>
      <c r="L187" s="40"/>
      <c r="M187" s="40"/>
      <c r="P187" s="51">
        <v>11</v>
      </c>
      <c r="S187" s="8">
        <v>0</v>
      </c>
      <c r="T187" s="8">
        <v>0</v>
      </c>
      <c r="U187" s="8">
        <v>0</v>
      </c>
      <c r="V187" s="8">
        <v>0</v>
      </c>
    </row>
    <row r="188" spans="1:22" ht="12.75">
      <c r="A188" s="13">
        <f>C188+D188+E188+F188+G188+H188+I188+J188+K188+L188+M188+N188+O188+P188+Q188+R188</f>
        <v>11</v>
      </c>
      <c r="B188" s="14" t="s">
        <v>55</v>
      </c>
      <c r="C188" s="25">
        <f>((S188*21)+(T188*10)+(U188*15)+(V188*7))*0.75</f>
        <v>0</v>
      </c>
      <c r="E188" s="26">
        <v>11</v>
      </c>
      <c r="S188" s="8">
        <v>0</v>
      </c>
      <c r="T188" s="8">
        <v>0</v>
      </c>
      <c r="U188" s="8">
        <v>0</v>
      </c>
      <c r="V188" s="8">
        <v>0</v>
      </c>
    </row>
    <row r="189" spans="1:8" ht="12.75">
      <c r="A189" s="13">
        <f>C189+D189+E189+F189+G189+H189+I189+J189+K189+L189+M189+N189+O189+P189+Q189+R189</f>
        <v>11</v>
      </c>
      <c r="B189" s="14" t="s">
        <v>81</v>
      </c>
      <c r="C189" s="25">
        <f>((S189*21)+(T189*10)+(U189*15)+(V189*7))*0.75</f>
        <v>0</v>
      </c>
      <c r="E189" s="26">
        <v>11</v>
      </c>
      <c r="F189" s="40"/>
      <c r="G189" s="40"/>
      <c r="H189" s="40"/>
    </row>
    <row r="190" spans="1:5" ht="12.75">
      <c r="A190" s="13">
        <f>C190+D190+E190+F190+G190+H190+I190+J190+K190+L190+M190+N190+O190+P190+Q190+R190</f>
        <v>11</v>
      </c>
      <c r="B190" s="14" t="s">
        <v>102</v>
      </c>
      <c r="C190" s="25">
        <f>((S190*21)+(T190*10)+(U190*15)+(V190*7))*0.75</f>
        <v>0</v>
      </c>
      <c r="E190" s="26">
        <v>11</v>
      </c>
    </row>
    <row r="191" spans="1:5" ht="12.75">
      <c r="A191" s="13">
        <f>C191+D191+E191+F191+G191+H191+I191+J191+K191+L191+M191+N191+O191+P191+Q191+R191</f>
        <v>11</v>
      </c>
      <c r="B191" s="14" t="s">
        <v>109</v>
      </c>
      <c r="C191" s="25">
        <f>((S191*21)+(T191*10)+(U191*15)+(V191*7))*0.75</f>
        <v>0</v>
      </c>
      <c r="E191" s="26">
        <v>11</v>
      </c>
    </row>
    <row r="192" spans="1:5" ht="12.75">
      <c r="A192" s="13">
        <f>C192+D192+E192+F192+G192+H192+I192+J192+K192+L192+M192+N192+O192+P192+Q192+R192</f>
        <v>11</v>
      </c>
      <c r="B192" s="14" t="s">
        <v>126</v>
      </c>
      <c r="C192" s="25">
        <f>((S192*21)+(T192*10)+(U192*15)+(V192*7))*0.75</f>
        <v>0</v>
      </c>
      <c r="E192" s="26">
        <v>11</v>
      </c>
    </row>
    <row r="193" spans="1:5" ht="12.75">
      <c r="A193" s="13">
        <f>C193+D193+E193+F193+G193+H193+I193+J193+K193+L193+M193+N193+O193+P193+Q193+R193</f>
        <v>11</v>
      </c>
      <c r="B193" s="14" t="s">
        <v>134</v>
      </c>
      <c r="C193" s="25">
        <f>((S193*21)+(T193*10)+(U193*15)+(V193*7))*0.75</f>
        <v>0</v>
      </c>
      <c r="E193" s="26">
        <v>11</v>
      </c>
    </row>
    <row r="194" spans="1:22" ht="12.75">
      <c r="A194" s="13">
        <f>C194+D194+E194+F194+G194+H194+I194+J194+K194+L194+M194+N194+O194+P194+Q194+R194</f>
        <v>11</v>
      </c>
      <c r="B194" s="14" t="s">
        <v>66</v>
      </c>
      <c r="C194" s="25">
        <f>((S194*21)+(T194*10)+(U194*15)+(V194*7))*0.75</f>
        <v>0</v>
      </c>
      <c r="D194" s="25">
        <v>11</v>
      </c>
      <c r="E194" s="25"/>
      <c r="F194" s="29"/>
      <c r="G194" s="29"/>
      <c r="H194" s="29"/>
      <c r="S194" s="8">
        <v>0</v>
      </c>
      <c r="T194" s="8">
        <v>0</v>
      </c>
      <c r="U194" s="8">
        <v>0</v>
      </c>
      <c r="V194" s="8">
        <v>0</v>
      </c>
    </row>
    <row r="195" spans="1:22" ht="12.75">
      <c r="A195" s="13">
        <f>C195+D195+E195+F195+G195+H195+I195+J195+K195+L195+M195+N195+O195+P195+Q195+R195</f>
        <v>11</v>
      </c>
      <c r="B195" s="14" t="s">
        <v>68</v>
      </c>
      <c r="C195" s="25">
        <f>((S195*21)+(T195*10)+(U195*15)+(V195*7))*0.75</f>
        <v>0</v>
      </c>
      <c r="D195" s="25">
        <v>11</v>
      </c>
      <c r="E195" s="25"/>
      <c r="F195" s="29"/>
      <c r="G195" s="29"/>
      <c r="H195" s="29"/>
      <c r="S195" s="8">
        <v>0</v>
      </c>
      <c r="T195" s="8">
        <v>0</v>
      </c>
      <c r="U195" s="8">
        <v>0</v>
      </c>
      <c r="V195" s="8">
        <v>0</v>
      </c>
    </row>
    <row r="196" spans="1:22" ht="12.75">
      <c r="A196" s="13">
        <f>C196+D196+E196+F196+G196+H196+I196+J196+K196+L196+M196+N196+O196+P196+Q196+R196</f>
        <v>11</v>
      </c>
      <c r="B196" s="14" t="s">
        <v>62</v>
      </c>
      <c r="C196" s="25">
        <f>((S196*21)+(T196*10)+(U196*15)+(V196*7))*0.75</f>
        <v>0</v>
      </c>
      <c r="D196" s="26">
        <v>4</v>
      </c>
      <c r="F196" s="27">
        <v>7</v>
      </c>
      <c r="S196" s="8">
        <v>0</v>
      </c>
      <c r="T196" s="8">
        <v>0</v>
      </c>
      <c r="U196" s="8">
        <v>0</v>
      </c>
      <c r="V196" s="8">
        <v>0</v>
      </c>
    </row>
    <row r="197" spans="1:11" ht="12.75">
      <c r="A197" s="13">
        <f>C197+D197+E197+F197+G197+H197+I197+J197+K197+L197+M197+N197+O197+P197+Q197+R197</f>
        <v>11</v>
      </c>
      <c r="B197" s="14" t="s">
        <v>182</v>
      </c>
      <c r="C197" s="26">
        <v>0</v>
      </c>
      <c r="J197" s="27">
        <v>5</v>
      </c>
      <c r="K197" s="26">
        <v>6</v>
      </c>
    </row>
    <row r="198" spans="1:12" ht="12.75">
      <c r="A198" s="13">
        <f>C198+D198+E198+F198+G198+H198+I198+J198+K198+L198+M198+N198+O198+P198+Q198+R198</f>
        <v>11</v>
      </c>
      <c r="B198" s="14" t="s">
        <v>201</v>
      </c>
      <c r="L198" s="27">
        <v>11</v>
      </c>
    </row>
    <row r="199" spans="1:13" ht="12.75">
      <c r="A199" s="13">
        <f>C199+D199+E199+F199+G199+H199+I199+J199+K199+L199+M199+N199+O199+P199+Q199+R199</f>
        <v>11</v>
      </c>
      <c r="B199" s="14" t="s">
        <v>228</v>
      </c>
      <c r="M199" s="27">
        <v>11</v>
      </c>
    </row>
    <row r="200" spans="1:23" ht="12.75">
      <c r="A200" s="13">
        <f>C200+D200+E200+F200+G200+H200+I200+J200+K200+L200+M200+N200+O200+P200+Q200+R200</f>
        <v>11</v>
      </c>
      <c r="B200" s="14" t="s">
        <v>237</v>
      </c>
      <c r="C200" s="25">
        <f>((S200*21)+(T200*10)+(U200*15)+(V200*7))*0.75</f>
        <v>0</v>
      </c>
      <c r="F200" s="40"/>
      <c r="G200" s="40"/>
      <c r="H200" s="40"/>
      <c r="M200" s="27">
        <v>11</v>
      </c>
      <c r="W200" s="33"/>
    </row>
    <row r="201" spans="1:13" ht="12.75">
      <c r="A201" s="13">
        <f>C201+D201+E201+F201+G201+H201+I201+J201+K201+L201+M201+N201+O201+P201+Q201+R201</f>
        <v>11</v>
      </c>
      <c r="B201" s="14" t="s">
        <v>238</v>
      </c>
      <c r="C201" s="26">
        <f>((S201*21)+(T201*10)+(U201*15)+(V201*7))*0.75</f>
        <v>0</v>
      </c>
      <c r="F201" s="40"/>
      <c r="G201" s="40"/>
      <c r="H201" s="40"/>
      <c r="M201" s="27">
        <v>11</v>
      </c>
    </row>
    <row r="202" spans="1:13" ht="12.75">
      <c r="A202" s="13">
        <f>C202+D202+E202+F202+G202+H202+I202+J202+K202+L202+M202+N202+O202+P202+Q202+R202</f>
        <v>11</v>
      </c>
      <c r="B202" s="14" t="s">
        <v>239</v>
      </c>
      <c r="C202" s="25">
        <f>((S202*21)+(T202*10)+(U202*15)+(V202*7))*0.75</f>
        <v>0</v>
      </c>
      <c r="M202" s="27">
        <v>11</v>
      </c>
    </row>
    <row r="203" spans="1:13" ht="12.75">
      <c r="A203" s="13">
        <f>C203+D203+E203+F203+G203+H203+I203+J203+K203+L203+M203+N203+O203+P203+Q203+R203</f>
        <v>11</v>
      </c>
      <c r="B203" s="14" t="s">
        <v>240</v>
      </c>
      <c r="C203" s="26">
        <f>((S203*21)+(T203*10)+(U203*15)+(V203*7))*0.75</f>
        <v>0</v>
      </c>
      <c r="M203" s="27">
        <v>11</v>
      </c>
    </row>
    <row r="204" spans="1:13" ht="12.75">
      <c r="A204" s="13">
        <f>C204+D204+E204+F204+G204+H204+I204+J204+K204+L204+M204+N204+O204+P204+Q204+R204</f>
        <v>11</v>
      </c>
      <c r="B204" s="14" t="s">
        <v>241</v>
      </c>
      <c r="C204" s="26">
        <f>((S204*21)+(T204*10)+(U204*15)+(V204*7))*0.75</f>
        <v>0</v>
      </c>
      <c r="M204" s="27">
        <v>11</v>
      </c>
    </row>
    <row r="205" spans="1:13" ht="12.75">
      <c r="A205" s="13">
        <f>C205+D205+E205+F205+G205+H205+I205+J205+K205+L205+M205+N205+O205+P205+Q205+R205</f>
        <v>11</v>
      </c>
      <c r="B205" s="14" t="s">
        <v>242</v>
      </c>
      <c r="C205" s="26">
        <f>((S205*21)+(T205*10)+(U205*15)+(V205*7))*0.75</f>
        <v>0</v>
      </c>
      <c r="M205" s="27">
        <v>11</v>
      </c>
    </row>
    <row r="206" spans="1:13" ht="12.75">
      <c r="A206" s="13">
        <f>C206+D206+E206+F206+G206+H206+I206+J206+K206+L206+M206+N206+O206+P206+Q206+R206</f>
        <v>11</v>
      </c>
      <c r="B206" s="14" t="s">
        <v>243</v>
      </c>
      <c r="C206" s="26">
        <f>((S206*21)+(T206*10)+(U206*15)+(V206*7))*0.75</f>
        <v>0</v>
      </c>
      <c r="M206" s="27">
        <v>11</v>
      </c>
    </row>
    <row r="207" spans="1:22" ht="12.75">
      <c r="A207" s="13">
        <f>C207+D207+E207+F207+G207+H207+I207+J207+K207+L207+M207+N207+O207+P207+Q207+R207</f>
        <v>11</v>
      </c>
      <c r="B207" s="14" t="s">
        <v>67</v>
      </c>
      <c r="C207" s="26">
        <f>((S207*21)+(T207*10)+(U207*15)+(V207*7))*0.75</f>
        <v>0</v>
      </c>
      <c r="N207" s="40">
        <v>11</v>
      </c>
      <c r="S207" s="8">
        <v>0</v>
      </c>
      <c r="T207" s="8">
        <v>0</v>
      </c>
      <c r="U207" s="8">
        <v>0</v>
      </c>
      <c r="V207" s="8">
        <v>0</v>
      </c>
    </row>
    <row r="208" spans="1:15" ht="12.75">
      <c r="A208" s="13">
        <f>C208+D208+E208+F208+G208+H208+I208+J208+K208+L208+M208+N208+O208+P208+Q208+R208</f>
        <v>11</v>
      </c>
      <c r="B208" s="14" t="s">
        <v>261</v>
      </c>
      <c r="O208" s="40">
        <v>11</v>
      </c>
    </row>
    <row r="209" spans="1:15" ht="12.75">
      <c r="A209" s="13">
        <f>C209+D209+E209+F209+G209+H209+I209+J209+K209+L209+M209+N209+O209+P209+Q209+R209</f>
        <v>11</v>
      </c>
      <c r="B209" s="14" t="s">
        <v>262</v>
      </c>
      <c r="O209" s="40">
        <v>11</v>
      </c>
    </row>
    <row r="210" spans="1:10" ht="12.75">
      <c r="A210" s="13">
        <f>C210+D210+E210+F210+G210+H210+I210+J210+K210+L210+M210+N210+O210+P210+Q210+R210</f>
        <v>10</v>
      </c>
      <c r="B210" s="14" t="s">
        <v>173</v>
      </c>
      <c r="C210" s="25">
        <f>((S210*21)+(T210*10)+(U210*15)+(V210*7))*0.75</f>
        <v>0</v>
      </c>
      <c r="D210" s="25"/>
      <c r="E210" s="25"/>
      <c r="F210" s="29"/>
      <c r="G210" s="29"/>
      <c r="H210" s="29"/>
      <c r="I210" s="29"/>
      <c r="J210" s="29">
        <v>10</v>
      </c>
    </row>
    <row r="211" spans="1:5" ht="12.75">
      <c r="A211" s="13">
        <f>C211+D211+E211+F211+G211+H211+I211+J211+K211+L211+M211+N211+O211+P211+Q211+R211</f>
        <v>10</v>
      </c>
      <c r="B211" s="14" t="s">
        <v>117</v>
      </c>
      <c r="C211" s="25">
        <f>((S211*21)+(T211*10)+(U211*15)+(V211*7))*0.75</f>
        <v>0</v>
      </c>
      <c r="E211" s="26">
        <v>10</v>
      </c>
    </row>
    <row r="212" spans="1:5" ht="12.75">
      <c r="A212" s="13">
        <f>C212+D212+E212+F212+G212+H212+I212+J212+K212+L212+M212+N212+O212+P212+Q212+R212</f>
        <v>10</v>
      </c>
      <c r="B212" s="14" t="s">
        <v>137</v>
      </c>
      <c r="C212" s="25">
        <f>((S212*21)+(T212*10)+(U212*15)+(V212*7))*0.75</f>
        <v>0</v>
      </c>
      <c r="E212" s="26">
        <v>10</v>
      </c>
    </row>
    <row r="213" spans="1:11" ht="12.75">
      <c r="A213" s="13">
        <f>C213+D213+E213+F213+G213+H213+I213+J213+K213+L213+M213+N213+O213+P213+Q213+R213</f>
        <v>10</v>
      </c>
      <c r="B213" s="14" t="s">
        <v>189</v>
      </c>
      <c r="C213" s="25">
        <f>((S213*21)+(T213*10)+(U213*15)+(V213*7))*0.75</f>
        <v>0</v>
      </c>
      <c r="E213" s="25"/>
      <c r="F213" s="29"/>
      <c r="G213" s="29"/>
      <c r="H213" s="29"/>
      <c r="K213" s="26">
        <v>10</v>
      </c>
    </row>
    <row r="214" spans="1:13" ht="12.75">
      <c r="A214" s="13">
        <f>C214+D214+E214+F214+G214+H214+I214+J214+K214+L214+M214+N214+O214+P214+Q214+R214</f>
        <v>10</v>
      </c>
      <c r="B214" s="14" t="s">
        <v>226</v>
      </c>
      <c r="M214" s="27">
        <v>10</v>
      </c>
    </row>
    <row r="215" spans="1:23" ht="12.75">
      <c r="A215" s="13">
        <f>C215+D215+E215+F215+G215+H215+I215+J215+K215+L215+M215+N215+O215+P215+Q215+R215</f>
        <v>10</v>
      </c>
      <c r="B215" s="14" t="s">
        <v>232</v>
      </c>
      <c r="M215" s="27">
        <v>10</v>
      </c>
      <c r="W215" s="35" t="s">
        <v>253</v>
      </c>
    </row>
    <row r="216" spans="1:13" ht="12.75">
      <c r="A216" s="13">
        <f>C216+D216+E216+F216+G216+H216+I216+J216+K216+L216+M216+N216+O216+P216+Q216+R216</f>
        <v>10</v>
      </c>
      <c r="B216" s="14" t="s">
        <v>234</v>
      </c>
      <c r="M216" s="27">
        <v>10</v>
      </c>
    </row>
    <row r="217" spans="1:10" ht="12.75">
      <c r="A217" s="13">
        <f>C217+D217+E217+F217+G217+H217+I217+J217+K217+L217+M217+N217+O217+P217+Q217+R217</f>
        <v>9</v>
      </c>
      <c r="B217" s="14" t="s">
        <v>92</v>
      </c>
      <c r="C217" s="25">
        <f>((S217*21)+(T217*10)+(U217*15)+(V217*7))*0.75</f>
        <v>0</v>
      </c>
      <c r="E217" s="26">
        <v>9</v>
      </c>
      <c r="F217" s="40"/>
      <c r="G217" s="40"/>
      <c r="H217" s="40"/>
      <c r="I217" s="40"/>
      <c r="J217" s="40"/>
    </row>
    <row r="218" spans="1:5" ht="12.75">
      <c r="A218" s="13">
        <f>C218+D218+E218+F218+G218+H218+I218+J218+K218+L218+M218+N218+O218+P218+Q218+R218</f>
        <v>9</v>
      </c>
      <c r="B218" s="14" t="s">
        <v>104</v>
      </c>
      <c r="C218" s="25">
        <f>((S218*21)+(T218*10)+(U218*15)+(V218*7))*0.75</f>
        <v>0</v>
      </c>
      <c r="E218" s="26">
        <v>9</v>
      </c>
    </row>
    <row r="219" spans="1:5" ht="12.75">
      <c r="A219" s="13">
        <f>C219+D219+E219+F219+G219+H219+I219+J219+K219+L219+M219+N219+O219+P219+Q219+R219</f>
        <v>9</v>
      </c>
      <c r="B219" s="14" t="s">
        <v>110</v>
      </c>
      <c r="C219" s="25">
        <f>((S219*21)+(T219*10)+(U219*15)+(V219*7))*0.75</f>
        <v>0</v>
      </c>
      <c r="E219" s="26">
        <v>9</v>
      </c>
    </row>
    <row r="220" spans="1:8" ht="12.75">
      <c r="A220" s="13">
        <f>C220+D220+E220+F220+G220+H220+I220+J220+K220+L220+M220+N220+O220+P220+Q220+R220</f>
        <v>9</v>
      </c>
      <c r="B220" s="14" t="s">
        <v>130</v>
      </c>
      <c r="C220" s="25">
        <f>((S220*21)+(T220*10)+(U220*15)+(V220*7))*0.75</f>
        <v>0</v>
      </c>
      <c r="E220" s="26">
        <v>9</v>
      </c>
      <c r="F220" s="40"/>
      <c r="G220" s="40"/>
      <c r="H220" s="40"/>
    </row>
    <row r="221" spans="1:11" ht="12.75">
      <c r="A221" s="13">
        <f>C221+D221+E221+F221+G221+H221+I221+J221+K221+L221+M221+N221+O221+P221+Q221+R221</f>
        <v>9</v>
      </c>
      <c r="B221" s="14" t="s">
        <v>191</v>
      </c>
      <c r="C221" s="25">
        <f>((S221*21)+(T221*10)+(U221*15)+(V221*7))*0.75</f>
        <v>0</v>
      </c>
      <c r="E221" s="25"/>
      <c r="F221" s="29"/>
      <c r="G221" s="29"/>
      <c r="H221" s="29"/>
      <c r="K221" s="26">
        <v>9</v>
      </c>
    </row>
    <row r="222" spans="1:12" ht="12.75">
      <c r="A222" s="13">
        <f>C222+D222+E222+F222+G222+H222+I222+J222+K222+L222+M222+N222+O222+P222+Q222+R222</f>
        <v>9</v>
      </c>
      <c r="B222" s="14" t="s">
        <v>214</v>
      </c>
      <c r="L222" s="27">
        <v>9</v>
      </c>
    </row>
    <row r="223" spans="1:13" ht="12.75">
      <c r="A223" s="13">
        <f>C223+D223+E223+F223+G223+H223+I223+J223+K223+L223+M223+N223+O223+P223+Q223+R223</f>
        <v>9</v>
      </c>
      <c r="B223" s="14" t="s">
        <v>230</v>
      </c>
      <c r="M223" s="27">
        <v>9</v>
      </c>
    </row>
    <row r="224" spans="1:22" ht="12.75">
      <c r="A224" s="13">
        <f>C224+D224+E224+F224+G224+H224+I224+J224+K224+L224+M224+N224+O224+P224+Q224+R224</f>
        <v>8</v>
      </c>
      <c r="B224" s="14" t="s">
        <v>6</v>
      </c>
      <c r="C224" s="25">
        <f>((S224*21)+(T224*10)+(U224*15)+(V224*7))*0.75</f>
        <v>0</v>
      </c>
      <c r="D224" s="26">
        <v>8</v>
      </c>
      <c r="S224" s="8">
        <v>0</v>
      </c>
      <c r="T224" s="8">
        <v>0</v>
      </c>
      <c r="U224" s="8">
        <v>0</v>
      </c>
      <c r="V224" s="8">
        <v>0</v>
      </c>
    </row>
    <row r="225" spans="1:5" ht="12.75">
      <c r="A225" s="13">
        <f>C225+D225+E225+F225+G225+H225+I225+J225+K225+L225+M225+N225+O225+P225+Q225+R225</f>
        <v>8</v>
      </c>
      <c r="B225" s="14" t="s">
        <v>101</v>
      </c>
      <c r="C225" s="25">
        <f>((S225*21)+(T225*10)+(U225*15)+(V225*7))*0.75</f>
        <v>0</v>
      </c>
      <c r="E225" s="26">
        <v>8</v>
      </c>
    </row>
    <row r="226" spans="1:13" ht="12.75">
      <c r="A226" s="13">
        <f>C226+D226+E226+F226+G226+H226+I226+J226+K226+L226+M226+N226+O226+P226+Q226+R226</f>
        <v>8</v>
      </c>
      <c r="B226" s="14" t="s">
        <v>227</v>
      </c>
      <c r="M226" s="27">
        <v>8</v>
      </c>
    </row>
    <row r="227" spans="1:5" ht="12.75">
      <c r="A227" s="13">
        <f>C227+D227+E227+F227+G227+H227+I227+J227+K227+L227+M227+N227+O227+P227+Q227+R227</f>
        <v>6</v>
      </c>
      <c r="B227" s="14" t="s">
        <v>97</v>
      </c>
      <c r="C227" s="25">
        <f>((S227*21)+(T227*10)+(U227*15)+(V227*7))*0.75</f>
        <v>0</v>
      </c>
      <c r="E227" s="26">
        <v>6</v>
      </c>
    </row>
    <row r="228" spans="1:5" ht="12.75">
      <c r="A228" s="13">
        <f>C228+D228+E228+F228+G228+H228+I228+J228+K228+L228+M228+N228+O228+P228+Q228+R228</f>
        <v>6</v>
      </c>
      <c r="B228" s="14" t="s">
        <v>100</v>
      </c>
      <c r="C228" s="25">
        <f>((S228*21)+(T228*10)+(U228*15)+(V228*7))*0.75</f>
        <v>0</v>
      </c>
      <c r="E228" s="26">
        <v>6</v>
      </c>
    </row>
    <row r="229" spans="1:5" ht="12.75">
      <c r="A229" s="13">
        <f>C229+D229+E229+F229+G229+H229+I229+J229+K229+L229+M229+N229+O229+P229+Q229+R229</f>
        <v>6</v>
      </c>
      <c r="B229" s="14" t="s">
        <v>108</v>
      </c>
      <c r="C229" s="25">
        <f>((S229*21)+(T229*10)+(U229*15)+(V229*7))*0.75</f>
        <v>0</v>
      </c>
      <c r="E229" s="26">
        <v>6</v>
      </c>
    </row>
    <row r="230" spans="1:5" ht="12.75">
      <c r="A230" s="13">
        <f>C230+D230+E230+F230+G230+H230+I230+J230+K230+L230+M230+N230+O230+P230+Q230+R230</f>
        <v>6</v>
      </c>
      <c r="B230" s="14" t="s">
        <v>121</v>
      </c>
      <c r="C230" s="25">
        <f>((S230*21)+(T230*10)+(U230*15)+(V230*7))*0.75</f>
        <v>0</v>
      </c>
      <c r="E230" s="26">
        <v>6</v>
      </c>
    </row>
    <row r="231" spans="1:12" ht="12.75">
      <c r="A231" s="13">
        <f>C231+D231+E231+F231+G231+H231+I231+J231+K231+L231+M231+N231+O231+P231+Q231+R231</f>
        <v>6</v>
      </c>
      <c r="B231" s="14" t="s">
        <v>207</v>
      </c>
      <c r="L231" s="27">
        <v>6</v>
      </c>
    </row>
    <row r="232" spans="1:13" ht="12.75">
      <c r="A232" s="13">
        <f>C232+D232+E232+F232+G232+H232+I232+J232+K232+L232+M232+N232+O232+P232+Q232+R232</f>
        <v>6</v>
      </c>
      <c r="B232" s="14" t="s">
        <v>231</v>
      </c>
      <c r="M232" s="27">
        <v>6</v>
      </c>
    </row>
    <row r="233" spans="1:17" ht="12.75">
      <c r="A233" s="13">
        <f>C233+D233+E233+F233+G233+H233+I233+J233+K233+L233+M233+N233+O233+P233+Q233+R233</f>
        <v>11</v>
      </c>
      <c r="B233" s="14" t="s">
        <v>235</v>
      </c>
      <c r="M233" s="27">
        <v>6</v>
      </c>
      <c r="Q233" s="46">
        <v>5</v>
      </c>
    </row>
    <row r="234" spans="1:22" ht="12.75">
      <c r="A234" s="13">
        <f>C234+D234+E234+F234+G234+H234+I234+J234+K234+L234+M234+N234+O234+P234+Q234+R234</f>
        <v>5</v>
      </c>
      <c r="B234" s="14" t="s">
        <v>57</v>
      </c>
      <c r="C234" s="25">
        <f>((S234*21)+(T234*10)+(U234*15)+(V234*7))*0.75</f>
        <v>0</v>
      </c>
      <c r="D234" s="25">
        <v>5</v>
      </c>
      <c r="E234" s="25"/>
      <c r="F234" s="29"/>
      <c r="G234" s="29"/>
      <c r="H234" s="29"/>
      <c r="S234" s="8">
        <v>0</v>
      </c>
      <c r="T234" s="8">
        <v>0</v>
      </c>
      <c r="U234" s="8">
        <v>0</v>
      </c>
      <c r="V234" s="8">
        <v>0</v>
      </c>
    </row>
    <row r="235" spans="1:5" ht="12.75">
      <c r="A235" s="13">
        <f>C235+D235+E235+F235+G235+H235+I235+J235+K235+L235+M235+N235+O235+P235+Q235+R235</f>
        <v>5</v>
      </c>
      <c r="B235" s="14" t="s">
        <v>83</v>
      </c>
      <c r="C235" s="25">
        <f>((S235*21)+(T235*10)+(U235*15)+(V235*7))*0.75</f>
        <v>0</v>
      </c>
      <c r="E235" s="26">
        <v>5</v>
      </c>
    </row>
    <row r="236" spans="1:5" ht="12.75">
      <c r="A236" s="13">
        <f>C236+D236+E236+F236+G236+H236+I236+J236+K236+L236+M236+N236+O236+P236+Q236+R236</f>
        <v>5</v>
      </c>
      <c r="B236" s="14" t="s">
        <v>98</v>
      </c>
      <c r="C236" s="25">
        <f>((S236*21)+(T236*10)+(U236*15)+(V236*7))*0.75</f>
        <v>0</v>
      </c>
      <c r="E236" s="26">
        <v>5</v>
      </c>
    </row>
    <row r="237" spans="1:23" ht="12.75">
      <c r="A237" s="13">
        <f>C237+D237+E237+F237+G237+H237+I237+J237+K237+L237+M237+N237+O237+P237+Q237+R237</f>
        <v>5</v>
      </c>
      <c r="B237" s="14" t="s">
        <v>99</v>
      </c>
      <c r="C237" s="25">
        <f>((S237*21)+(T237*10)+(U237*15)+(V237*7))*0.75</f>
        <v>0</v>
      </c>
      <c r="E237" s="26">
        <v>5</v>
      </c>
      <c r="W237" s="33"/>
    </row>
    <row r="238" spans="1:23" ht="12.75">
      <c r="A238" s="13">
        <f>C238+D238+E238+F238+G238+H238+I238+J238+K238+L238+M238+N238+O238+P238+Q238+R238</f>
        <v>5</v>
      </c>
      <c r="B238" s="14" t="s">
        <v>229</v>
      </c>
      <c r="M238" s="27">
        <v>5</v>
      </c>
      <c r="W238" s="33"/>
    </row>
    <row r="239" spans="1:23" ht="12.75">
      <c r="A239" s="13">
        <f>C239+D239+E239+F239+G239+H239+I239+J239+K239+L239+M239+N239+O239+P239+Q239+R239</f>
        <v>5</v>
      </c>
      <c r="B239" s="14" t="s">
        <v>259</v>
      </c>
      <c r="P239" s="51">
        <v>5</v>
      </c>
      <c r="W239" s="33"/>
    </row>
    <row r="240" spans="1:23" ht="12.75">
      <c r="A240" s="13">
        <f>C240+D240+E240+F240+G240+H240+I240+J240+K240+L240+M240+N240+O240+P240+Q240+R240</f>
        <v>4</v>
      </c>
      <c r="B240" s="14" t="s">
        <v>107</v>
      </c>
      <c r="C240" s="25">
        <f>((S240*21)+(T240*10)+(U240*15)+(V240*7))*0.75</f>
        <v>0</v>
      </c>
      <c r="E240" s="26">
        <v>4</v>
      </c>
      <c r="W240" s="33"/>
    </row>
    <row r="241" spans="1:23" ht="12.75">
      <c r="A241" s="13">
        <f>C241+D241+E241+F241+G241+H241+I241+J241+K241+L241+M241+N241+O241+P241+Q241+R241</f>
        <v>4</v>
      </c>
      <c r="B241" s="14" t="s">
        <v>236</v>
      </c>
      <c r="M241" s="27">
        <v>4</v>
      </c>
      <c r="W241" s="33"/>
    </row>
    <row r="242" spans="1:23" ht="12.75">
      <c r="A242" s="13">
        <f>C242+D242+E242+F242+G242+H242+I242+J242+K242+L242+M242+N242+O242+P242+Q242+R242</f>
        <v>4</v>
      </c>
      <c r="B242" s="14" t="s">
        <v>266</v>
      </c>
      <c r="C242" s="25"/>
      <c r="O242" s="40">
        <v>4</v>
      </c>
      <c r="W242" s="52"/>
    </row>
    <row r="243" spans="1:23" ht="12.75">
      <c r="A243" s="13">
        <f>C243+D243+E243+F243+G243+H243+I243+J243+K243+L243+M243+N243+O243+P243+Q243+R243</f>
        <v>3</v>
      </c>
      <c r="B243" s="14" t="s">
        <v>9</v>
      </c>
      <c r="C243" s="25">
        <f>((S243*21)+(T243*10)+(U243*15)+(V243*7))*0.75</f>
        <v>0</v>
      </c>
      <c r="D243" s="26">
        <v>3</v>
      </c>
      <c r="S243" s="8">
        <v>0</v>
      </c>
      <c r="T243" s="8">
        <v>0</v>
      </c>
      <c r="U243" s="8">
        <v>0</v>
      </c>
      <c r="V243" s="8">
        <v>0</v>
      </c>
      <c r="W243" s="33"/>
    </row>
    <row r="244" spans="1:23" ht="12.75">
      <c r="A244" s="13">
        <f>C244+D244+E244+F244+G244+H244+I244+J244+K244+L244+M244+N244+O244+P244+Q244+R244</f>
        <v>3</v>
      </c>
      <c r="B244" s="14" t="s">
        <v>208</v>
      </c>
      <c r="L244" s="27">
        <v>3</v>
      </c>
      <c r="W244" s="33"/>
    </row>
    <row r="245" spans="1:5" ht="12.75">
      <c r="A245" s="13">
        <f>C245+D245+E245+F245+G245+H245+I245+J245+K245+L245+M245+N245+O245+P245+Q245+R245</f>
        <v>2</v>
      </c>
      <c r="B245" s="14" t="s">
        <v>142</v>
      </c>
      <c r="C245" s="25">
        <f>((S245*21)+(T245*10)+(U245*15)+(V245*7))*0.75</f>
        <v>0</v>
      </c>
      <c r="E245" s="26">
        <v>2</v>
      </c>
    </row>
    <row r="246" spans="1:14" ht="12.75">
      <c r="A246" s="13">
        <f>C246+D246+E246+F246+G246+H246+I246+J246+K246+L246+M246+N246+O246+P246+Q246+R246</f>
        <v>2</v>
      </c>
      <c r="B246" s="14" t="s">
        <v>252</v>
      </c>
      <c r="C246" s="26">
        <f>((S246*21)+(T246*10)+(U246*15)+(V246*7))*0.75</f>
        <v>0</v>
      </c>
      <c r="N246" s="40">
        <v>2</v>
      </c>
    </row>
    <row r="247" spans="1:22" ht="12.75">
      <c r="A247" s="13">
        <f>C247+D247+E247+F247+G247+H247+I247+J247+K247+L247+M247+N247+O247+P247+Q247+R247</f>
        <v>0</v>
      </c>
      <c r="B247" s="14" t="s">
        <v>72</v>
      </c>
      <c r="C247" s="25">
        <f>((S247*21)+(T247*10)+(U247*15)+(V247*7))*0.75</f>
        <v>0</v>
      </c>
      <c r="D247" s="25"/>
      <c r="E247" s="25"/>
      <c r="F247" s="29"/>
      <c r="G247" s="29"/>
      <c r="H247" s="29"/>
      <c r="S247" s="8">
        <v>0</v>
      </c>
      <c r="T247" s="8">
        <v>0</v>
      </c>
      <c r="U247" s="8">
        <v>0</v>
      </c>
      <c r="V247" s="8">
        <v>0</v>
      </c>
    </row>
    <row r="248" spans="1:22" ht="12.75">
      <c r="A248" s="13">
        <f>C248+D248+E248+F248+G248+H248+I248+J248+K248+L248+M248+N248+O248+P248+Q248+R248</f>
        <v>0</v>
      </c>
      <c r="B248" s="14" t="s">
        <v>70</v>
      </c>
      <c r="C248" s="25">
        <f>((S248*21)+(T248*10)+(U248*15)+(V248*7))*0.75</f>
        <v>0</v>
      </c>
      <c r="S248" s="8">
        <v>0</v>
      </c>
      <c r="T248" s="8">
        <v>0</v>
      </c>
      <c r="U248" s="8">
        <v>0</v>
      </c>
      <c r="V248" s="8">
        <v>0</v>
      </c>
    </row>
    <row r="249" spans="1:22" ht="12.75">
      <c r="A249" s="13">
        <f>C249+D249+E249+F249+G249+H249+I249+J249+K249+L249+M249+N249+O249+P249+Q249+R249</f>
        <v>0</v>
      </c>
      <c r="B249" s="14" t="s">
        <v>71</v>
      </c>
      <c r="C249" s="25">
        <f>((S249*21)+(T249*10)+(U249*15)+(V249*7))*0.75</f>
        <v>0</v>
      </c>
      <c r="D249" s="25"/>
      <c r="E249" s="25"/>
      <c r="F249" s="29"/>
      <c r="G249" s="29"/>
      <c r="H249" s="29"/>
      <c r="S249" s="8">
        <v>0</v>
      </c>
      <c r="T249" s="8">
        <v>0</v>
      </c>
      <c r="U249" s="8">
        <v>0</v>
      </c>
      <c r="V249" s="8">
        <v>0</v>
      </c>
    </row>
    <row r="250" spans="1:22" ht="12.75">
      <c r="A250" s="13">
        <f>C250+D250+E250+F250+G250+H250+I250+J250+K250+L250+M250+N250+O250+P250+Q250+R250</f>
        <v>0</v>
      </c>
      <c r="B250" s="14" t="s">
        <v>51</v>
      </c>
      <c r="C250" s="26">
        <f>((S250*21)+(T250*10)+(U250*15)+(V250*7))*0.75</f>
        <v>0</v>
      </c>
      <c r="S250" s="8">
        <v>0</v>
      </c>
      <c r="T250" s="8">
        <v>0</v>
      </c>
      <c r="U250" s="8">
        <v>0</v>
      </c>
      <c r="V250" s="8">
        <v>0</v>
      </c>
    </row>
    <row r="251" spans="1:23" ht="12.75">
      <c r="A251" s="13">
        <f>C251+D251+E251+F251+G251+H251+I251+J251+K251+L251+M251+N251+O251+P251+Q251+R251</f>
        <v>0</v>
      </c>
      <c r="B251" s="14" t="s">
        <v>53</v>
      </c>
      <c r="C251" s="25">
        <f>((S251*21)+(T251*10)+(U251*15)+(V251*7))*0.75</f>
        <v>0</v>
      </c>
      <c r="S251" s="8">
        <v>0</v>
      </c>
      <c r="T251" s="8">
        <v>0</v>
      </c>
      <c r="U251" s="8">
        <v>0</v>
      </c>
      <c r="V251" s="8">
        <v>0</v>
      </c>
      <c r="W251" s="35" t="s">
        <v>253</v>
      </c>
    </row>
    <row r="252" spans="1:23" ht="12.75">
      <c r="A252" s="13">
        <f>C252+D252+E252+F252+G252+H252+I252+J252+K252+L252+M252+N252+O252+P252+Q252+R252</f>
        <v>0</v>
      </c>
      <c r="B252" s="14" t="s">
        <v>48</v>
      </c>
      <c r="C252" s="26">
        <f>((S252*21)+(T252*10)+(U252*15)+(V252*7))*0.75</f>
        <v>0</v>
      </c>
      <c r="D252" s="25"/>
      <c r="E252" s="25"/>
      <c r="F252" s="29"/>
      <c r="G252" s="29"/>
      <c r="H252" s="29"/>
      <c r="S252" s="8">
        <v>0</v>
      </c>
      <c r="T252" s="8">
        <v>0</v>
      </c>
      <c r="U252" s="8">
        <v>0</v>
      </c>
      <c r="V252" s="8">
        <v>0</v>
      </c>
      <c r="W252" s="35" t="s">
        <v>253</v>
      </c>
    </row>
    <row r="253" spans="1:18" ht="12.75">
      <c r="A253" s="13">
        <f>C253+D253+E253+F253+G253+H253+I253+J253+K253+L253+M253+N253+O253+P253+Q253+R253</f>
        <v>16</v>
      </c>
      <c r="B253" s="14" t="s">
        <v>269</v>
      </c>
      <c r="L253" s="40"/>
      <c r="M253" s="40"/>
      <c r="R253" s="46">
        <v>16</v>
      </c>
    </row>
    <row r="254" spans="1:18" ht="12.75">
      <c r="A254" s="13">
        <f>C254+D254+E254+F254+G254+H254+I254+J254+K254+L254+M254+N254+O254+P254+Q254+R254</f>
        <v>16</v>
      </c>
      <c r="B254" s="14" t="s">
        <v>270</v>
      </c>
      <c r="L254" s="40"/>
      <c r="M254" s="40"/>
      <c r="R254" s="46">
        <v>16</v>
      </c>
    </row>
    <row r="255" spans="1:18" ht="12.75">
      <c r="A255" s="13">
        <f>C255+D255+E255+F255+G255+H255+I255+J255+K255+L255+M255+N255+O255+P255+Q255+R255</f>
        <v>18</v>
      </c>
      <c r="B255" s="14" t="s">
        <v>271</v>
      </c>
      <c r="L255" s="40"/>
      <c r="M255" s="40"/>
      <c r="R255" s="46">
        <v>18</v>
      </c>
    </row>
    <row r="256" spans="1:18" ht="12.75">
      <c r="A256" s="13">
        <f>C256+D256+E256+F256+G256+H256+I256+J256+K256+L256+M256+N256+O256+P256+Q256+R256</f>
        <v>17</v>
      </c>
      <c r="B256" s="14" t="s">
        <v>272</v>
      </c>
      <c r="L256" s="40"/>
      <c r="M256" s="40"/>
      <c r="R256" s="46">
        <v>17</v>
      </c>
    </row>
    <row r="257" spans="1:18" ht="12.75">
      <c r="A257" s="13">
        <f>C257+D257+E257+F257+G257+H257+I257+J257+K257+L257+M257+N257+O257+P257+Q257+R257</f>
        <v>19</v>
      </c>
      <c r="B257" s="14" t="s">
        <v>273</v>
      </c>
      <c r="L257" s="40"/>
      <c r="M257" s="40"/>
      <c r="R257" s="46">
        <v>19</v>
      </c>
    </row>
    <row r="258" spans="1:17" ht="12.75">
      <c r="A258" s="13">
        <f>C258+D258+E258+F258+G258+H258+I258+J258+K258+L258+M258+N258+O258+P258+Q258+R258</f>
        <v>10</v>
      </c>
      <c r="B258" s="14" t="s">
        <v>274</v>
      </c>
      <c r="Q258" s="46">
        <v>10</v>
      </c>
    </row>
    <row r="259" spans="1:17" ht="12.75">
      <c r="A259" s="13">
        <f>C259+D259+E259+F259+G259+H259+I259+J259+K259+L259+M259+N259+O259+P259+Q259+R259</f>
        <v>10</v>
      </c>
      <c r="B259" s="14" t="s">
        <v>275</v>
      </c>
      <c r="Q259" s="46">
        <v>10</v>
      </c>
    </row>
    <row r="260" spans="1:17" ht="12.75">
      <c r="A260" s="13">
        <f>C260+D260+E260+F260+G260+H260+I260+J260+K260+L260+M260+N260+O260+P260+Q260+R260</f>
        <v>10</v>
      </c>
      <c r="B260" s="14" t="s">
        <v>276</v>
      </c>
      <c r="F260" s="40"/>
      <c r="G260" s="40"/>
      <c r="H260" s="40"/>
      <c r="Q260" s="46">
        <v>10</v>
      </c>
    </row>
    <row r="261" spans="1:17" ht="12.75">
      <c r="A261" s="13">
        <f>C261+D261+E261+F261+G261+H261+I261+J261+K261+L261+M261+N261+O261+P261+Q261+R261</f>
        <v>9</v>
      </c>
      <c r="B261" s="14" t="s">
        <v>277</v>
      </c>
      <c r="Q261" s="46">
        <v>9</v>
      </c>
    </row>
    <row r="262" spans="1:17" ht="12.75">
      <c r="A262" s="13">
        <f>C262+D262+E262+F262+G262+H262+I262+J262+K262+L262+M262+N262+O262+P262+Q262+R262</f>
        <v>10</v>
      </c>
      <c r="B262" s="14" t="s">
        <v>278</v>
      </c>
      <c r="F262" s="40"/>
      <c r="G262" s="40"/>
      <c r="H262" s="40"/>
      <c r="Q262" s="46">
        <v>10</v>
      </c>
    </row>
    <row r="263" spans="1:2" ht="12.75">
      <c r="A263" s="13">
        <f>C263+D263+E263+F263+G263+H263+I263+J263+K263+L263+M263+N263+O263+P263+Q263+R263</f>
        <v>0</v>
      </c>
      <c r="B263" s="14" t="s">
        <v>279</v>
      </c>
    </row>
    <row r="264" spans="1:18" ht="12.75">
      <c r="A264" s="13">
        <f>C264+D264+E264+F264+G264+H264+I264+J264+K264+L264+M264+N264+O264+P264+Q264+R264</f>
        <v>10</v>
      </c>
      <c r="B264" s="14" t="s">
        <v>280</v>
      </c>
      <c r="R264" s="46">
        <v>10</v>
      </c>
    </row>
    <row r="265" spans="1:18" ht="12.75">
      <c r="A265" s="13">
        <f>C265+D265+E265+F265+G265+H265+I265+J265+K265+L265+M265+N265+O265+P265+Q265+R265</f>
        <v>10</v>
      </c>
      <c r="B265" s="14" t="s">
        <v>281</v>
      </c>
      <c r="F265" s="40"/>
      <c r="G265" s="40"/>
      <c r="H265" s="40"/>
      <c r="R265" s="46">
        <v>10</v>
      </c>
    </row>
    <row r="266" spans="1:2" ht="12.75">
      <c r="A266" s="13">
        <f>C266+D266+E266+F266+G266+H266+I266+J266+K266+L266+M266+N266+O266+P266+Q266+R266</f>
        <v>0</v>
      </c>
      <c r="B266" s="14" t="s">
        <v>282</v>
      </c>
    </row>
    <row r="267" spans="1:18" ht="12.75">
      <c r="A267" s="13">
        <f>C267+D267+E267+F267+G267+H267+I267+J267+K267+L267+M267+N267+O267+P267+Q267+R267</f>
        <v>13</v>
      </c>
      <c r="B267" s="14"/>
      <c r="R267" s="46">
        <v>13</v>
      </c>
    </row>
    <row r="268" spans="1:2" ht="12.75">
      <c r="A268" s="13">
        <f>C268+D268+E268+F268+G268+H268+I268+J268+K268+L268+M268+N268+O268+P268+Q268+R268</f>
        <v>0</v>
      </c>
      <c r="B268" s="14"/>
    </row>
    <row r="269" spans="1:2" ht="12.75">
      <c r="A269" s="13">
        <f>C269+D269+E269+F269+G269+H269+I269+J269+K269+L269+M269+N269+O269+P269+Q269+R269</f>
        <v>0</v>
      </c>
      <c r="B269" s="14"/>
    </row>
    <row r="270" spans="1:2" ht="12.75">
      <c r="A270" s="13">
        <f>C270+D270+E270+F270+G270+H270+I270+J270+K270+L270+M270+N270+O270+P270+Q270+R270</f>
        <v>0</v>
      </c>
      <c r="B270" s="14"/>
    </row>
  </sheetData>
  <sheetProtection/>
  <mergeCells count="1">
    <mergeCell ref="S1:V1"/>
  </mergeCells>
  <hyperlinks>
    <hyperlink ref="W133" r:id="rId1" display="http://stats.nstwb.net/Overall.html"/>
    <hyperlink ref="W167" r:id="rId2" display="http://stats.nstwb.net/Overall.html"/>
    <hyperlink ref="W168" r:id="rId3" display="http://stats.nstwb.net/Overall.html"/>
    <hyperlink ref="W120" r:id="rId4" display="http://stats.nstwb.net/Overall.html"/>
    <hyperlink ref="W132" r:id="rId5" display="http://stats.nstwb.net/Overall.html"/>
    <hyperlink ref="W252" r:id="rId6" display="http://stats.nstwb.net/Overall.html"/>
    <hyperlink ref="W251" r:id="rId7" display="http://stats.nstwb.net/Overall.html"/>
    <hyperlink ref="W215" r:id="rId8" display="http://stats.nstwb.net/Overall.html"/>
    <hyperlink ref="W78" r:id="rId9" display="http://stats.nstwb.net/Overall.html"/>
    <hyperlink ref="W82" r:id="rId10" display="http://stats.nstwb.net/Overall.html"/>
    <hyperlink ref="W84" r:id="rId11" display="http://stats.nstwb.net/Overall.html"/>
    <hyperlink ref="W52" r:id="rId12" display="http://stats.nstwb.net/Overall.html"/>
    <hyperlink ref="W54" r:id="rId13" display="http://stats.nstwb.net/Overall.html"/>
    <hyperlink ref="W46" r:id="rId14" display="http://stats.nstwb.net/Overall.html"/>
    <hyperlink ref="W38" r:id="rId15" display="http://stats.nstwb.net/Overall.html"/>
    <hyperlink ref="W25" r:id="rId16" display="http://stats.nstwb.net/Overall.html"/>
    <hyperlink ref="W26" r:id="rId17" display="http://stats.nstwb.net/Overall.html"/>
    <hyperlink ref="W27" r:id="rId18" display="http://stats.nstwb.net/Overall.html"/>
  </hyperlinks>
  <printOptions/>
  <pageMargins left="0.75" right="0.75" top="1" bottom="1" header="0.5" footer="0.5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Customcall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dllewellyn</dc:creator>
  <cp:keywords/>
  <dc:description/>
  <cp:lastModifiedBy>Gareth</cp:lastModifiedBy>
  <dcterms:created xsi:type="dcterms:W3CDTF">2006-10-31T02:39:39Z</dcterms:created>
  <dcterms:modified xsi:type="dcterms:W3CDTF">2014-05-05T10:46:53Z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-805540062</vt:i4>
  </property>
  <property fmtid="{D5CDD505-2E9C-101B-9397-08002B2CF9AE}" pid="3" name="_EmailSubject">
    <vt:lpwstr>Games Played</vt:lpwstr>
  </property>
  <property fmtid="{D5CDD505-2E9C-101B-9397-08002B2CF9AE}" pid="4" name="_AuthorEmail">
    <vt:lpwstr>dllewellyn@blueprintmg.com.au</vt:lpwstr>
  </property>
  <property fmtid="{D5CDD505-2E9C-101B-9397-08002B2CF9AE}" pid="5" name="_AuthorEmailDisplayName">
    <vt:lpwstr>Darren Llewellyn</vt:lpwstr>
  </property>
  <property fmtid="{D5CDD505-2E9C-101B-9397-08002B2CF9AE}" pid="6" name="_ReviewingToolsShownOnce">
    <vt:lpwstr/>
  </property>
</Properties>
</file>