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616" windowHeight="11640" activeTab="12"/>
  </bookViews>
  <sheets>
    <sheet name="RJG" sheetId="17" r:id="rId1"/>
    <sheet name="RJB" sheetId="18" r:id="rId2"/>
    <sheet name="RCG" sheetId="19" r:id="rId3"/>
    <sheet name="RCB" sheetId="20" r:id="rId4"/>
    <sheet name="RIG" sheetId="21" r:id="rId5"/>
    <sheet name="RIB" sheetId="22" r:id="rId6"/>
    <sheet name="RCW" sheetId="23" r:id="rId7"/>
    <sheet name="RCM" sheetId="24" r:id="rId8"/>
    <sheet name="RJW" sheetId="25" r:id="rId9"/>
    <sheet name="RJM" sheetId="26" r:id="rId10"/>
    <sheet name="RW" sheetId="27" r:id="rId11"/>
    <sheet name="RM" sheetId="28" r:id="rId12"/>
    <sheet name="RMW" sheetId="29" r:id="rId13"/>
    <sheet name="RMM" sheetId="30" r:id="rId14"/>
    <sheet name="RVW" sheetId="31" r:id="rId15"/>
    <sheet name="RVM" sheetId="32" r:id="rId16"/>
  </sheets>
  <definedNames>
    <definedName name="_xlnm.Print_Area" localSheetId="3">RCB!$A$1:$H$52</definedName>
    <definedName name="_xlnm.Print_Area" localSheetId="2">RCG!$A$1:$H$52</definedName>
    <definedName name="_xlnm.Print_Area" localSheetId="7">RCM!$A$1:$H$52</definedName>
    <definedName name="_xlnm.Print_Area" localSheetId="6">RCW!$A$1:$H$52</definedName>
    <definedName name="_xlnm.Print_Area" localSheetId="5">RIB!$A$1:$H$52</definedName>
    <definedName name="_xlnm.Print_Area" localSheetId="4">RIG!$A$1:$H$52</definedName>
    <definedName name="_xlnm.Print_Area" localSheetId="1">RJB!$A$1:$H$52</definedName>
    <definedName name="_xlnm.Print_Area" localSheetId="0">RJG!$A$1:$H$52</definedName>
    <definedName name="_xlnm.Print_Area" localSheetId="9">RJM!$A$1:$H$52</definedName>
    <definedName name="_xlnm.Print_Area" localSheetId="8">RJW!$A$1:$H$52</definedName>
    <definedName name="_xlnm.Print_Area" localSheetId="11">RM!$A$1:$H$52</definedName>
    <definedName name="_xlnm.Print_Area" localSheetId="13">RMM!$A$1:$H$52</definedName>
    <definedName name="_xlnm.Print_Area" localSheetId="12">RMW!$A$1:$H$52</definedName>
    <definedName name="_xlnm.Print_Area" localSheetId="15">RVM!$A$1:$H$52</definedName>
    <definedName name="_xlnm.Print_Area" localSheetId="14">RVW!$A$1:$H$52</definedName>
    <definedName name="_xlnm.Print_Area" localSheetId="10">RW!$A$1:$H$52</definedName>
  </definedNames>
  <calcPr calcId="145621"/>
</workbook>
</file>

<file path=xl/calcChain.xml><?xml version="1.0" encoding="utf-8"?>
<calcChain xmlns="http://schemas.openxmlformats.org/spreadsheetml/2006/main">
  <c r="G5" i="32" l="1"/>
  <c r="F5" i="32"/>
  <c r="E5" i="32"/>
  <c r="D5" i="32"/>
  <c r="C5" i="32"/>
  <c r="G5" i="31"/>
  <c r="F5" i="31"/>
  <c r="E5" i="31"/>
  <c r="D5" i="31"/>
  <c r="C5" i="31"/>
  <c r="G5" i="30"/>
  <c r="F5" i="30"/>
  <c r="E5" i="30"/>
  <c r="D5" i="30"/>
  <c r="C5" i="30"/>
  <c r="G5" i="29"/>
  <c r="F5" i="29"/>
  <c r="E5" i="29"/>
  <c r="D5" i="29"/>
  <c r="C5" i="29"/>
  <c r="G5" i="28"/>
  <c r="F5" i="28"/>
  <c r="E5" i="28"/>
  <c r="D5" i="28"/>
  <c r="C5" i="28"/>
  <c r="G5" i="27"/>
  <c r="F5" i="27"/>
  <c r="E5" i="27"/>
  <c r="D5" i="27"/>
  <c r="C5" i="27"/>
  <c r="G5" i="26"/>
  <c r="F5" i="26"/>
  <c r="E5" i="26"/>
  <c r="D5" i="26"/>
  <c r="C5" i="26"/>
  <c r="G5" i="25"/>
  <c r="F5" i="25"/>
  <c r="E5" i="25"/>
  <c r="D5" i="25"/>
  <c r="C5" i="25"/>
  <c r="G5" i="24"/>
  <c r="F5" i="24"/>
  <c r="E5" i="24"/>
  <c r="D5" i="24"/>
  <c r="C5" i="24"/>
  <c r="G5" i="23"/>
  <c r="F5" i="23"/>
  <c r="E5" i="23"/>
  <c r="D5" i="23"/>
  <c r="C5" i="23"/>
  <c r="G5" i="22"/>
  <c r="F5" i="22"/>
  <c r="E5" i="22"/>
  <c r="D5" i="22"/>
  <c r="C5" i="22"/>
  <c r="G5" i="21"/>
  <c r="F5" i="21"/>
  <c r="E5" i="21"/>
  <c r="D5" i="21"/>
  <c r="C5" i="21"/>
  <c r="G5" i="20"/>
  <c r="F5" i="20"/>
  <c r="E5" i="20"/>
  <c r="D5" i="20"/>
  <c r="C5" i="20"/>
  <c r="G5" i="19"/>
  <c r="F5" i="19"/>
  <c r="E5" i="19"/>
  <c r="D5" i="19"/>
  <c r="C5" i="19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G5" i="18"/>
  <c r="F5" i="18"/>
  <c r="E5" i="18"/>
  <c r="D5" i="18"/>
  <c r="C5" i="18"/>
  <c r="A52" i="32" l="1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9" i="30"/>
  <c r="A10" i="30"/>
  <c r="A8" i="30"/>
  <c r="A7" i="30"/>
  <c r="A6" i="30"/>
  <c r="A11" i="30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7" i="29"/>
  <c r="A8" i="29"/>
  <c r="A6" i="29"/>
  <c r="A9" i="29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12" i="28"/>
  <c r="A16" i="28"/>
  <c r="A17" i="28"/>
  <c r="A15" i="28"/>
  <c r="A10" i="28"/>
  <c r="A18" i="28"/>
  <c r="A8" i="28"/>
  <c r="A25" i="28"/>
  <c r="A9" i="28"/>
  <c r="A14" i="28"/>
  <c r="A24" i="28"/>
  <c r="A23" i="28"/>
  <c r="A22" i="28"/>
  <c r="A6" i="28"/>
  <c r="A7" i="28"/>
  <c r="A11" i="28"/>
  <c r="A13" i="28"/>
  <c r="A21" i="28"/>
  <c r="A20" i="28"/>
  <c r="A19" i="28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8" i="27"/>
  <c r="A9" i="27"/>
  <c r="A13" i="27"/>
  <c r="A12" i="27"/>
  <c r="A7" i="27"/>
  <c r="A11" i="27"/>
  <c r="A6" i="27"/>
  <c r="A10" i="27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6" i="26"/>
  <c r="A7" i="26"/>
  <c r="A8" i="26"/>
  <c r="A9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7" i="22"/>
  <c r="A8" i="22"/>
  <c r="A11" i="22"/>
  <c r="A10" i="22"/>
  <c r="A6" i="22"/>
  <c r="A9" i="22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6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<sst xmlns="http://schemas.openxmlformats.org/spreadsheetml/2006/main" count="129" uniqueCount="80">
  <si>
    <t>Name</t>
  </si>
  <si>
    <t>Total</t>
  </si>
  <si>
    <t xml:space="preserve">RJG </t>
  </si>
  <si>
    <t>RJB</t>
  </si>
  <si>
    <t>RCG</t>
  </si>
  <si>
    <t>RCB</t>
  </si>
  <si>
    <t>RIG</t>
  </si>
  <si>
    <t>RIB</t>
  </si>
  <si>
    <t>RCW</t>
  </si>
  <si>
    <t>RCM</t>
  </si>
  <si>
    <t>RJW</t>
  </si>
  <si>
    <t>RJM</t>
  </si>
  <si>
    <t>RW</t>
  </si>
  <si>
    <t>RM</t>
  </si>
  <si>
    <t>RMW</t>
  </si>
  <si>
    <t>RMM</t>
  </si>
  <si>
    <t>RVW</t>
  </si>
  <si>
    <t>RVM</t>
  </si>
  <si>
    <t>Recurve Joey Girls</t>
  </si>
  <si>
    <t>Recurve Joey Boys</t>
  </si>
  <si>
    <t>Recurve Cub Girls</t>
  </si>
  <si>
    <t>Recurve Cub Boys</t>
  </si>
  <si>
    <t>Recurve Intermediate Girls</t>
  </si>
  <si>
    <t>Recurve intermediate Boys</t>
  </si>
  <si>
    <t>Recurve Cadet Women</t>
  </si>
  <si>
    <t>Recurve Cadet Men</t>
  </si>
  <si>
    <t>Recurve Junior Women</t>
  </si>
  <si>
    <t>Recurve Junior Men</t>
  </si>
  <si>
    <t>Recurve Women</t>
  </si>
  <si>
    <t>Recurve Men</t>
  </si>
  <si>
    <t>Recurve Master Women</t>
  </si>
  <si>
    <t>Recurve Master Men</t>
  </si>
  <si>
    <t>Recurve Veteran Women</t>
  </si>
  <si>
    <t>Recurve Veteran Men</t>
  </si>
  <si>
    <t>Field Grand Prix</t>
  </si>
  <si>
    <t>Warralong</t>
  </si>
  <si>
    <t>TCAG Fita Field</t>
  </si>
  <si>
    <t>Gerard Middendorp</t>
  </si>
  <si>
    <t>Tom Ashton</t>
  </si>
  <si>
    <t>Paul Bowen</t>
  </si>
  <si>
    <t>Dawn Nelson-Furnell</t>
  </si>
  <si>
    <t>Leanne Strahan</t>
  </si>
  <si>
    <t>Debbie Tremelling</t>
  </si>
  <si>
    <t>Esra Ozege</t>
  </si>
  <si>
    <t>Alec Potts</t>
  </si>
  <si>
    <t>Luana Geng</t>
  </si>
  <si>
    <t>Peter Nelson-Furnell</t>
  </si>
  <si>
    <t>Kevin Davey</t>
  </si>
  <si>
    <t>Laura Paeglis</t>
  </si>
  <si>
    <t>Martin Geng</t>
  </si>
  <si>
    <t>Ben Howell</t>
  </si>
  <si>
    <t>Silver Cup</t>
  </si>
  <si>
    <t>Alexander McKenzie</t>
  </si>
  <si>
    <t>Gerardine Middendorp</t>
  </si>
  <si>
    <t>Mark Dickinson</t>
  </si>
  <si>
    <t>Steve Peter</t>
  </si>
  <si>
    <t>Sherbrook Unmarked</t>
  </si>
  <si>
    <t>Sherbrook 432</t>
  </si>
  <si>
    <t>Denise Pilien</t>
  </si>
  <si>
    <t>Ashleigh Taylor</t>
  </si>
  <si>
    <t>Tian Mortimer</t>
  </si>
  <si>
    <t>Zachary Tonizzo</t>
  </si>
  <si>
    <t>Oliver McNaught</t>
  </si>
  <si>
    <t>Arunav Chattergee</t>
  </si>
  <si>
    <t>Andre Du Toit</t>
  </si>
  <si>
    <t>Trevor Filmer</t>
  </si>
  <si>
    <t>Markus Kuhrau</t>
  </si>
  <si>
    <t>Gavin Bond</t>
  </si>
  <si>
    <t>Cameron Bicknell</t>
  </si>
  <si>
    <t>Jacob Blackburn</t>
  </si>
  <si>
    <t>Matt Charman</t>
  </si>
  <si>
    <t>Jan Lyons</t>
  </si>
  <si>
    <t>Lydia Leong</t>
  </si>
  <si>
    <t>Steven Horne</t>
  </si>
  <si>
    <t>Dennis Luobikis</t>
  </si>
  <si>
    <t>Graeme Godwin</t>
  </si>
  <si>
    <t>Andrew Bolton-Baker</t>
  </si>
  <si>
    <t>Campbell Hodgeson</t>
  </si>
  <si>
    <t>Neil Nickless</t>
  </si>
  <si>
    <t>Anistasia Anagnostou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</si>
</sst>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453125" style="6" customWidth="1"/>
    <col min="4" max="7" width="15.3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</v>
      </c>
      <c r="B3" s="2" t="s">
        <v>18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56</v>
      </c>
      <c r="D5" s="10" t="s">
        <v>57</v>
      </c>
      <c r="E5" s="10" t="s">
        <v>35</v>
      </c>
      <c r="F5" s="10" t="s">
        <v>51</v>
      </c>
      <c r="G5" s="10" t="s">
        <v>36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25</v>
      </c>
      <c r="B7" s="8" t="s">
        <v>60</v>
      </c>
      <c r="C7" s="11"/>
      <c r="D7" s="8"/>
      <c r="E7" s="11"/>
      <c r="F7" s="8">
        <v>25</v>
      </c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I9" sqref="I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8.90625" style="6" customWidth="1"/>
    <col min="4" max="7" width="14.906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11</v>
      </c>
      <c r="B3" s="2" t="s">
        <v>27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>
        <f t="shared" ref="A6:A51" si="0">SUM(C6:H6)</f>
        <v>25</v>
      </c>
      <c r="B6" s="8" t="s">
        <v>44</v>
      </c>
      <c r="C6" s="11">
        <v>25</v>
      </c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25</v>
      </c>
      <c r="B7" s="8" t="s">
        <v>50</v>
      </c>
      <c r="C7" s="11"/>
      <c r="D7" s="8"/>
      <c r="E7" s="11">
        <v>25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25</v>
      </c>
      <c r="B8" s="8" t="s">
        <v>66</v>
      </c>
      <c r="C8" s="11"/>
      <c r="D8" s="8">
        <v>25</v>
      </c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18</v>
      </c>
      <c r="B9" s="8" t="s">
        <v>49</v>
      </c>
      <c r="C9" s="11">
        <v>18</v>
      </c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8"/>
      <c r="C52" s="11"/>
      <c r="D52" s="8"/>
      <c r="E52" s="11"/>
      <c r="F52" s="8"/>
      <c r="G52" s="11"/>
      <c r="H52" s="8"/>
    </row>
  </sheetData>
  <sortState ref="A6:I51">
    <sortCondition descending="1" ref="A6:A51"/>
    <sortCondition descending="1" ref="I6:I51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6" sqref="A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3" width="17.6328125" style="6" customWidth="1"/>
    <col min="4" max="7" width="14.81640625" style="6" customWidth="1"/>
    <col min="8" max="8" width="17.6328125" style="6" customWidth="1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12</v>
      </c>
      <c r="B3" s="2" t="s">
        <v>28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4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12">
        <f t="shared" ref="A6:A51" si="0">SUM(C6:H6)</f>
        <v>75</v>
      </c>
      <c r="B6" s="15" t="s">
        <v>41</v>
      </c>
      <c r="C6" s="11"/>
      <c r="D6" s="8">
        <v>25</v>
      </c>
      <c r="E6" s="11">
        <v>25</v>
      </c>
      <c r="F6" s="8">
        <v>25</v>
      </c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13">
        <f t="shared" si="0"/>
        <v>25</v>
      </c>
      <c r="B7" s="15" t="s">
        <v>43</v>
      </c>
      <c r="C7" s="11"/>
      <c r="D7" s="8"/>
      <c r="E7" s="11"/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25</v>
      </c>
      <c r="B8" s="15" t="s">
        <v>79</v>
      </c>
      <c r="C8" s="11">
        <v>25</v>
      </c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13">
        <f t="shared" si="0"/>
        <v>18</v>
      </c>
      <c r="B9" s="15" t="s">
        <v>72</v>
      </c>
      <c r="C9" s="11"/>
      <c r="D9" s="8"/>
      <c r="E9" s="11"/>
      <c r="F9" s="8"/>
      <c r="G9" s="11">
        <v>18</v>
      </c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15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13">
        <f t="shared" si="0"/>
        <v>0</v>
      </c>
      <c r="B11" s="15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13">
        <f t="shared" si="0"/>
        <v>0</v>
      </c>
      <c r="B12" s="15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13">
        <f t="shared" si="0"/>
        <v>0</v>
      </c>
      <c r="B13" s="15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15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15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15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15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15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15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15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15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15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15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15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15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15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15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15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15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15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15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15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15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15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15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15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15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15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15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15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15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15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15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15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15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15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15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15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15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15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15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15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" workbookViewId="0">
      <selection activeCell="A6" sqref="A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9" customWidth="1"/>
    <col min="3" max="3" width="17.36328125" style="6" customWidth="1"/>
    <col min="4" max="7" width="15.089843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16" t="s">
        <v>34</v>
      </c>
      <c r="E1" s="4"/>
      <c r="F1" s="4"/>
      <c r="G1" s="4"/>
      <c r="H1" s="4"/>
    </row>
    <row r="2" spans="1:16" s="3" customFormat="1" ht="15" customHeight="1" x14ac:dyDescent="0.25">
      <c r="B2" s="9"/>
      <c r="C2" s="4"/>
      <c r="D2" s="4"/>
      <c r="E2" s="5"/>
      <c r="F2" s="4"/>
    </row>
    <row r="3" spans="1:16" s="3" customFormat="1" ht="15" customHeight="1" x14ac:dyDescent="0.25">
      <c r="A3" s="2" t="s">
        <v>13</v>
      </c>
      <c r="B3" s="16" t="s">
        <v>29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7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12">
        <f t="shared" ref="A6:A51" si="0">SUM(C6:H6)</f>
        <v>51</v>
      </c>
      <c r="B6" s="18" t="s">
        <v>50</v>
      </c>
      <c r="C6" s="11"/>
      <c r="D6" s="8">
        <v>8</v>
      </c>
      <c r="E6" s="11"/>
      <c r="F6" s="8">
        <v>18</v>
      </c>
      <c r="G6" s="11">
        <v>25</v>
      </c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50</v>
      </c>
      <c r="B7" s="21" t="s">
        <v>44</v>
      </c>
      <c r="C7" s="11"/>
      <c r="D7" s="8">
        <v>25</v>
      </c>
      <c r="E7" s="11"/>
      <c r="F7" s="8">
        <v>25</v>
      </c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42</v>
      </c>
      <c r="B8" s="18" t="s">
        <v>64</v>
      </c>
      <c r="C8" s="11"/>
      <c r="D8" s="8">
        <v>12</v>
      </c>
      <c r="E8" s="11"/>
      <c r="F8" s="8">
        <v>12</v>
      </c>
      <c r="G8" s="11">
        <v>18</v>
      </c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40</v>
      </c>
      <c r="B9" s="18" t="s">
        <v>55</v>
      </c>
      <c r="C9" s="11">
        <v>25</v>
      </c>
      <c r="D9" s="8"/>
      <c r="E9" s="11"/>
      <c r="F9" s="8">
        <v>15</v>
      </c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30</v>
      </c>
      <c r="B10" s="18" t="s">
        <v>68</v>
      </c>
      <c r="C10" s="11"/>
      <c r="D10" s="8">
        <v>18</v>
      </c>
      <c r="E10" s="11"/>
      <c r="F10" s="8"/>
      <c r="G10" s="11">
        <v>12</v>
      </c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13">
        <f t="shared" si="0"/>
        <v>28</v>
      </c>
      <c r="B11" s="18" t="s">
        <v>39</v>
      </c>
      <c r="C11" s="11"/>
      <c r="D11" s="8"/>
      <c r="E11" s="11">
        <v>18</v>
      </c>
      <c r="F11" s="8">
        <v>10</v>
      </c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25</v>
      </c>
      <c r="B12" s="18" t="s">
        <v>77</v>
      </c>
      <c r="C12" s="11"/>
      <c r="D12" s="8"/>
      <c r="E12" s="11">
        <v>25</v>
      </c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13">
        <f t="shared" si="0"/>
        <v>18</v>
      </c>
      <c r="B13" s="18" t="s">
        <v>38</v>
      </c>
      <c r="C13" s="11">
        <v>18</v>
      </c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15</v>
      </c>
      <c r="B14" s="18" t="s">
        <v>52</v>
      </c>
      <c r="C14" s="11"/>
      <c r="D14" s="8"/>
      <c r="E14" s="11">
        <v>15</v>
      </c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15</v>
      </c>
      <c r="B15" s="18" t="s">
        <v>69</v>
      </c>
      <c r="C15" s="11"/>
      <c r="D15" s="8">
        <v>15</v>
      </c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15</v>
      </c>
      <c r="B16" s="18" t="s">
        <v>73</v>
      </c>
      <c r="C16" s="11"/>
      <c r="D16" s="8"/>
      <c r="E16" s="11"/>
      <c r="F16" s="8"/>
      <c r="G16" s="11">
        <v>15</v>
      </c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10</v>
      </c>
      <c r="B17" s="18" t="s">
        <v>70</v>
      </c>
      <c r="C17" s="11"/>
      <c r="D17" s="8">
        <v>10</v>
      </c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8</v>
      </c>
      <c r="B18" s="18" t="s">
        <v>65</v>
      </c>
      <c r="C18" s="11"/>
      <c r="D18" s="8"/>
      <c r="E18" s="11"/>
      <c r="F18" s="8">
        <v>8</v>
      </c>
      <c r="G18" s="11"/>
      <c r="H18" s="8"/>
    </row>
    <row r="19" spans="1:8" s="6" customFormat="1" ht="15" customHeight="1" x14ac:dyDescent="0.25">
      <c r="A19" s="8">
        <f t="shared" si="0"/>
        <v>0</v>
      </c>
      <c r="B19" s="1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13">
        <f t="shared" si="0"/>
        <v>0</v>
      </c>
      <c r="B20" s="1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13">
        <f t="shared" si="0"/>
        <v>0</v>
      </c>
      <c r="B21" s="1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13">
        <f t="shared" si="0"/>
        <v>0</v>
      </c>
      <c r="B22" s="1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1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1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1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1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1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1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1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1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1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1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1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1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1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1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1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1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1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1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1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1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1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1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1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1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1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1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1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1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1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1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A6" sqref="A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6.90625" style="6" customWidth="1"/>
    <col min="4" max="7" width="14.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14</v>
      </c>
      <c r="B3" s="2" t="s">
        <v>30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>
        <f t="shared" ref="A6:A51" si="0">SUM(C6:H6)</f>
        <v>50</v>
      </c>
      <c r="B6" s="8" t="s">
        <v>40</v>
      </c>
      <c r="C6" s="11"/>
      <c r="D6" s="8"/>
      <c r="E6" s="11">
        <v>25</v>
      </c>
      <c r="F6" s="8"/>
      <c r="G6" s="11">
        <v>25</v>
      </c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33</v>
      </c>
      <c r="B7" s="8" t="s">
        <v>71</v>
      </c>
      <c r="C7" s="11"/>
      <c r="D7" s="8"/>
      <c r="E7" s="11">
        <v>18</v>
      </c>
      <c r="F7" s="8"/>
      <c r="G7" s="11">
        <v>15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18</v>
      </c>
      <c r="B8" s="8" t="s">
        <v>42</v>
      </c>
      <c r="C8" s="11"/>
      <c r="D8" s="8"/>
      <c r="E8" s="11"/>
      <c r="F8" s="8"/>
      <c r="G8" s="11">
        <v>18</v>
      </c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6" sqref="B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9" customWidth="1"/>
    <col min="3" max="3" width="17.1796875" style="6" customWidth="1"/>
    <col min="4" max="7" width="14.17968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16" t="s">
        <v>34</v>
      </c>
      <c r="E1" s="4"/>
      <c r="F1" s="4"/>
      <c r="G1" s="4"/>
      <c r="H1" s="4"/>
    </row>
    <row r="2" spans="1:16" s="3" customFormat="1" ht="15" customHeight="1" x14ac:dyDescent="0.25">
      <c r="B2" s="9"/>
      <c r="C2" s="4"/>
      <c r="D2" s="4"/>
      <c r="E2" s="5"/>
      <c r="F2" s="4"/>
    </row>
    <row r="3" spans="1:16" s="3" customFormat="1" ht="15" customHeight="1" x14ac:dyDescent="0.25">
      <c r="A3" s="2" t="s">
        <v>15</v>
      </c>
      <c r="B3" s="16" t="s">
        <v>31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7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12">
        <f t="shared" ref="A6:A51" si="0">SUM(C6:H6)</f>
        <v>101</v>
      </c>
      <c r="B6" s="18" t="s">
        <v>47</v>
      </c>
      <c r="C6" s="11">
        <v>25</v>
      </c>
      <c r="D6" s="8">
        <v>18</v>
      </c>
      <c r="E6" s="11">
        <v>15</v>
      </c>
      <c r="F6" s="8">
        <v>25</v>
      </c>
      <c r="G6" s="11">
        <v>18</v>
      </c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93</v>
      </c>
      <c r="B7" s="18" t="s">
        <v>37</v>
      </c>
      <c r="C7" s="11">
        <v>18</v>
      </c>
      <c r="D7" s="8">
        <v>25</v>
      </c>
      <c r="E7" s="11">
        <v>25</v>
      </c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45</v>
      </c>
      <c r="B8" s="18" t="s">
        <v>54</v>
      </c>
      <c r="C8" s="11"/>
      <c r="D8" s="8">
        <v>15</v>
      </c>
      <c r="E8" s="11">
        <v>12</v>
      </c>
      <c r="F8" s="8">
        <v>18</v>
      </c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18</v>
      </c>
      <c r="B9" s="18" t="s">
        <v>78</v>
      </c>
      <c r="C9" s="11"/>
      <c r="D9" s="8"/>
      <c r="E9" s="11">
        <v>18</v>
      </c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12</v>
      </c>
      <c r="B10" s="18" t="s">
        <v>67</v>
      </c>
      <c r="C10" s="11"/>
      <c r="D10" s="8">
        <v>12</v>
      </c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13">
        <f t="shared" si="0"/>
        <v>0</v>
      </c>
      <c r="B11" s="18" t="s">
        <v>46</v>
      </c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1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1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1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1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1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1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1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1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1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1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1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1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1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1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1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1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1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1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1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1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1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1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1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1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1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1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1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1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1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1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1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1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1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1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1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1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1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1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1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1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1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36328125" style="6" customWidth="1"/>
    <col min="4" max="7" width="15.17968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16</v>
      </c>
      <c r="B3" s="2" t="s">
        <v>32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25</v>
      </c>
      <c r="B7" s="8" t="s">
        <v>53</v>
      </c>
      <c r="C7" s="11"/>
      <c r="D7" s="8"/>
      <c r="E7" s="11"/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"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90625" style="6" customWidth="1"/>
    <col min="3" max="3" width="18" style="6" customWidth="1"/>
    <col min="4" max="7" width="15.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17</v>
      </c>
      <c r="B3" s="2" t="s">
        <v>33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25</v>
      </c>
      <c r="B7" s="8" t="s">
        <v>74</v>
      </c>
      <c r="C7" s="11"/>
      <c r="D7" s="8"/>
      <c r="E7" s="11"/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18</v>
      </c>
      <c r="B8" s="8" t="s">
        <v>75</v>
      </c>
      <c r="C8" s="11"/>
      <c r="D8" s="8"/>
      <c r="E8" s="11"/>
      <c r="F8" s="8"/>
      <c r="G8" s="11">
        <v>18</v>
      </c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36328125" style="6" customWidth="1"/>
    <col min="4" max="7" width="14.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3</v>
      </c>
      <c r="B3" s="2" t="s">
        <v>19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50</v>
      </c>
      <c r="B7" s="8" t="s">
        <v>63</v>
      </c>
      <c r="C7" s="11"/>
      <c r="D7" s="8"/>
      <c r="E7" s="11"/>
      <c r="F7" s="8">
        <v>25</v>
      </c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6.54296875" style="6" customWidth="1"/>
    <col min="4" max="7" width="14.542968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4</v>
      </c>
      <c r="B3" s="2" t="s">
        <v>20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36328125" style="6" customWidth="1"/>
    <col min="4" max="7" width="14.542968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5</v>
      </c>
      <c r="B3" s="2" t="s">
        <v>21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>
        <f t="shared" ref="A6:A51" si="0">SUM(C6:H6)</f>
        <v>25</v>
      </c>
      <c r="B6" s="8" t="s">
        <v>62</v>
      </c>
      <c r="C6" s="11">
        <v>25</v>
      </c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8"/>
      <c r="C52" s="11"/>
      <c r="D52" s="8"/>
      <c r="E52" s="11"/>
      <c r="F52" s="8"/>
      <c r="G52" s="11"/>
      <c r="H52" s="8"/>
    </row>
  </sheetData>
  <sortState ref="A6:G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6" sqref="A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6.81640625" style="6" customWidth="1"/>
    <col min="4" max="7" width="13.17968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6</v>
      </c>
      <c r="B3" s="2" t="s">
        <v>22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12">
        <f t="shared" ref="A6:A51" si="0">SUM(C6:H6)</f>
        <v>93</v>
      </c>
      <c r="B6" s="8" t="s">
        <v>48</v>
      </c>
      <c r="C6" s="11"/>
      <c r="D6" s="8">
        <v>25</v>
      </c>
      <c r="E6" s="11">
        <v>25</v>
      </c>
      <c r="F6" s="8">
        <v>25</v>
      </c>
      <c r="G6" s="11">
        <v>18</v>
      </c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79</v>
      </c>
      <c r="B7" s="8" t="s">
        <v>58</v>
      </c>
      <c r="C7" s="11"/>
      <c r="D7" s="8">
        <v>18</v>
      </c>
      <c r="E7" s="11">
        <v>18</v>
      </c>
      <c r="F7" s="8">
        <v>18</v>
      </c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15</v>
      </c>
      <c r="B8" s="8" t="s">
        <v>59</v>
      </c>
      <c r="C8" s="11"/>
      <c r="D8" s="8"/>
      <c r="E8" s="11"/>
      <c r="F8" s="8">
        <v>15</v>
      </c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6" sqref="B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9" customWidth="1"/>
    <col min="3" max="3" width="17" style="6" customWidth="1"/>
    <col min="4" max="7" width="14.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16" t="s">
        <v>34</v>
      </c>
      <c r="E1" s="4"/>
      <c r="F1" s="4"/>
      <c r="G1" s="4"/>
      <c r="H1" s="4"/>
    </row>
    <row r="2" spans="1:16" s="3" customFormat="1" ht="15" customHeight="1" x14ac:dyDescent="0.25">
      <c r="B2" s="9"/>
      <c r="C2" s="4"/>
      <c r="D2" s="4"/>
      <c r="E2" s="5"/>
      <c r="F2" s="4"/>
    </row>
    <row r="3" spans="1:16" s="3" customFormat="1" ht="15" customHeight="1" x14ac:dyDescent="0.25">
      <c r="A3" s="2" t="s">
        <v>7</v>
      </c>
      <c r="B3" s="16" t="s">
        <v>23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7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12">
        <f t="shared" ref="A6:A51" si="0">SUM(C6:H6)</f>
        <v>75</v>
      </c>
      <c r="B6" s="18" t="s">
        <v>61</v>
      </c>
      <c r="C6" s="11"/>
      <c r="D6" s="8">
        <v>25</v>
      </c>
      <c r="E6" s="11"/>
      <c r="F6" s="8">
        <v>25</v>
      </c>
      <c r="G6" s="11">
        <v>25</v>
      </c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si="0"/>
        <v>25</v>
      </c>
      <c r="B7" s="18" t="s">
        <v>76</v>
      </c>
      <c r="C7" s="11"/>
      <c r="D7" s="8"/>
      <c r="E7" s="11">
        <v>25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18</v>
      </c>
      <c r="B8" s="18" t="s">
        <v>62</v>
      </c>
      <c r="C8" s="11"/>
      <c r="D8" s="8"/>
      <c r="E8" s="11"/>
      <c r="F8" s="8">
        <v>18</v>
      </c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1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1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1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1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1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1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1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1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1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1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1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1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1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1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1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1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1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1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1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1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1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1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1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1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1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1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1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1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1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1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1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1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1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1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1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1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1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1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1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1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1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1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1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/>
      <c r="B52" s="1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" style="6" customWidth="1"/>
    <col min="4" max="7" width="14.3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8</v>
      </c>
      <c r="B3" s="2" t="s">
        <v>24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54296875" style="6" customWidth="1"/>
    <col min="4" max="7" width="14.632812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9</v>
      </c>
      <c r="B3" s="2" t="s">
        <v>25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19">
        <f t="shared" ref="A7:A52" si="0">SUM(C7:H7)</f>
        <v>25</v>
      </c>
      <c r="B7" s="8" t="s">
        <v>50</v>
      </c>
      <c r="C7" s="11">
        <v>25</v>
      </c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7.36328125" style="6" customWidth="1"/>
    <col min="4" max="7" width="14.08984375" style="6" customWidth="1"/>
    <col min="8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20">
        <f>RJG!A1</f>
        <v>2015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10</v>
      </c>
      <c r="B3" s="2" t="s">
        <v>26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tr">
        <f>RJG!C5</f>
        <v>Sherbrook Unmarked</v>
      </c>
      <c r="D5" s="10" t="str">
        <f>RJG!D5</f>
        <v>Sherbrook 432</v>
      </c>
      <c r="E5" s="10" t="str">
        <f>RJG!E5</f>
        <v>Warralong</v>
      </c>
      <c r="F5" s="10" t="str">
        <f>RJG!F5</f>
        <v>Silver Cup</v>
      </c>
      <c r="G5" s="10" t="str">
        <f>RJG!G5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13">
        <f t="shared" ref="A7:A52" si="0">SUM(C7:H7)</f>
        <v>25</v>
      </c>
      <c r="B7" s="8" t="s">
        <v>45</v>
      </c>
      <c r="C7" s="11">
        <v>25</v>
      </c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RJG</vt:lpstr>
      <vt:lpstr>RJB</vt:lpstr>
      <vt:lpstr>RCG</vt:lpstr>
      <vt:lpstr>RCB</vt:lpstr>
      <vt:lpstr>RIG</vt:lpstr>
      <vt:lpstr>RIB</vt:lpstr>
      <vt:lpstr>RCW</vt:lpstr>
      <vt:lpstr>RCM</vt:lpstr>
      <vt:lpstr>RJW</vt:lpstr>
      <vt:lpstr>RJM</vt:lpstr>
      <vt:lpstr>RW</vt:lpstr>
      <vt:lpstr>RM</vt:lpstr>
      <vt:lpstr>RMW</vt:lpstr>
      <vt:lpstr>RMM</vt:lpstr>
      <vt:lpstr>RVW</vt:lpstr>
      <vt:lpstr>RVM</vt:lpstr>
      <vt:lpstr>RCB!Print_Area</vt:lpstr>
      <vt:lpstr>RCG!Print_Area</vt:lpstr>
      <vt:lpstr>RCM!Print_Area</vt:lpstr>
      <vt:lpstr>RCW!Print_Area</vt:lpstr>
      <vt:lpstr>RIB!Print_Area</vt:lpstr>
      <vt:lpstr>RIG!Print_Area</vt:lpstr>
      <vt:lpstr>RJB!Print_Area</vt:lpstr>
      <vt:lpstr>RJG!Print_Area</vt:lpstr>
      <vt:lpstr>RJM!Print_Area</vt:lpstr>
      <vt:lpstr>RJW!Print_Area</vt:lpstr>
      <vt:lpstr>RM!Print_Area</vt:lpstr>
      <vt:lpstr>RMM!Print_Area</vt:lpstr>
      <vt:lpstr>RMW!Print_Area</vt:lpstr>
      <vt:lpstr>RVM!Print_Area</vt:lpstr>
      <vt:lpstr>RVW!Print_Area</vt:lpstr>
      <vt:lpstr>RW!Print_Area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2016-03-14T22:48:19Z</dcterms:modified>
</cp:coreProperties>
</file>